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-90" windowWidth="20730" windowHeight="11760" activeTab="5"/>
  </bookViews>
  <sheets>
    <sheet name="Sr Honda" sheetId="1" r:id="rId1"/>
    <sheet name="Hvy Honda" sheetId="2" r:id="rId2"/>
    <sheet name="Red Rookie" sheetId="3" r:id="rId3"/>
    <sheet name="Lt WF" sheetId="4" r:id="rId4"/>
    <sheet name="Jr Honda" sheetId="5" r:id="rId5"/>
    <sheet name="Sr Animal" sheetId="6" r:id="rId6"/>
    <sheet name="Hvy 160" sheetId="7" r:id="rId7"/>
    <sheet name="Hvy WF" sheetId="8" r:id="rId8"/>
    <sheet name="Lt AA" sheetId="9" r:id="rId9"/>
    <sheet name="Blue Rookie" sheetId="10" r:id="rId10"/>
    <sheet name="Lt 160" sheetId="11" r:id="rId11"/>
    <sheet name="Jr Animal" sheetId="12" r:id="rId12"/>
    <sheet name="Unrestricted Animal" sheetId="13" r:id="rId1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13" l="1"/>
  <c r="M2" i="13"/>
  <c r="M3" i="13"/>
  <c r="N19" i="11" l="1"/>
  <c r="N13" i="11"/>
  <c r="F24" i="10"/>
  <c r="F23" i="10"/>
  <c r="F25" i="10"/>
  <c r="F22" i="10"/>
  <c r="F21" i="10"/>
  <c r="N7" i="8"/>
  <c r="N8" i="7"/>
  <c r="N8" i="5"/>
  <c r="N9" i="5"/>
  <c r="N3" i="5"/>
  <c r="N14" i="2"/>
  <c r="N13" i="2"/>
  <c r="N14" i="1"/>
  <c r="E25" i="3"/>
  <c r="E24" i="3"/>
  <c r="E21" i="3"/>
  <c r="E23" i="3"/>
  <c r="E22" i="3"/>
  <c r="N6" i="4" l="1"/>
  <c r="N8" i="4"/>
  <c r="N7" i="7"/>
  <c r="N6" i="7"/>
  <c r="N9" i="7"/>
  <c r="N15" i="11"/>
  <c r="N16" i="11"/>
  <c r="N17" i="11"/>
  <c r="N15" i="6"/>
  <c r="N17" i="6"/>
  <c r="N19" i="6"/>
  <c r="N10" i="2"/>
  <c r="N11" i="2"/>
  <c r="N18" i="1"/>
  <c r="N20" i="1"/>
  <c r="N21" i="1"/>
  <c r="N22" i="1"/>
  <c r="N6" i="11" l="1"/>
  <c r="N12" i="6"/>
  <c r="N4" i="6"/>
  <c r="N18" i="6"/>
  <c r="N6" i="5"/>
  <c r="E17" i="3"/>
  <c r="E16" i="3"/>
  <c r="N6" i="8" l="1"/>
  <c r="N3" i="8"/>
  <c r="N4" i="8"/>
  <c r="N5" i="8"/>
  <c r="M3" i="12"/>
  <c r="M4" i="12"/>
  <c r="N3" i="11"/>
  <c r="N4" i="11"/>
  <c r="N8" i="11"/>
  <c r="N12" i="11"/>
  <c r="N5" i="11"/>
  <c r="N9" i="11"/>
  <c r="N7" i="11"/>
  <c r="N11" i="11"/>
  <c r="N18" i="11"/>
  <c r="N14" i="11"/>
  <c r="N10" i="11"/>
  <c r="F6" i="10"/>
  <c r="F7" i="10"/>
  <c r="F8" i="10"/>
  <c r="F10" i="10"/>
  <c r="F9" i="10"/>
  <c r="N5" i="7"/>
  <c r="N3" i="7"/>
  <c r="N4" i="7"/>
  <c r="N10" i="6"/>
  <c r="N16" i="6"/>
  <c r="N3" i="6"/>
  <c r="N8" i="6"/>
  <c r="N11" i="6"/>
  <c r="N13" i="6"/>
  <c r="N6" i="6"/>
  <c r="N5" i="6"/>
  <c r="N9" i="6"/>
  <c r="N14" i="6"/>
  <c r="N7" i="6"/>
  <c r="N5" i="5"/>
  <c r="N7" i="5"/>
  <c r="N4" i="5"/>
  <c r="N3" i="4"/>
  <c r="N5" i="4"/>
  <c r="N4" i="4"/>
  <c r="N7" i="4"/>
  <c r="E6" i="3"/>
  <c r="E7" i="3"/>
  <c r="E9" i="3"/>
  <c r="E8" i="3"/>
  <c r="E10" i="3"/>
  <c r="E11" i="3"/>
  <c r="N7" i="2"/>
  <c r="N2" i="2"/>
  <c r="N4" i="2"/>
  <c r="N8" i="2"/>
  <c r="N5" i="2"/>
  <c r="N6" i="2"/>
  <c r="N12" i="2"/>
  <c r="N9" i="2"/>
  <c r="N3" i="2"/>
  <c r="N3" i="1" l="1"/>
  <c r="N11" i="1"/>
  <c r="N4" i="1"/>
  <c r="N13" i="1"/>
  <c r="N5" i="1"/>
  <c r="N19" i="1"/>
  <c r="N7" i="1"/>
  <c r="N8" i="1"/>
  <c r="N9" i="1"/>
  <c r="N6" i="1"/>
  <c r="N15" i="1"/>
  <c r="N16" i="1"/>
  <c r="N10" i="1"/>
  <c r="N12" i="1"/>
  <c r="N17" i="1"/>
</calcChain>
</file>

<file path=xl/sharedStrings.xml><?xml version="1.0" encoding="utf-8"?>
<sst xmlns="http://schemas.openxmlformats.org/spreadsheetml/2006/main" count="278" uniqueCount="105">
  <si>
    <t>Sr Honda</t>
  </si>
  <si>
    <t>Tulsa 1</t>
  </si>
  <si>
    <t>Tulsa 2</t>
  </si>
  <si>
    <t>Austin 1</t>
  </si>
  <si>
    <t>Austin 2</t>
  </si>
  <si>
    <t>Heavy Honda</t>
  </si>
  <si>
    <t>SA 1</t>
  </si>
  <si>
    <t>SA 2</t>
  </si>
  <si>
    <t>Red Rookie</t>
  </si>
  <si>
    <t>Eli Combs</t>
  </si>
  <si>
    <t>Lt WF</t>
  </si>
  <si>
    <t>Jr Honda</t>
  </si>
  <si>
    <t>Peyton Maddox</t>
  </si>
  <si>
    <t>Adam Santizo</t>
  </si>
  <si>
    <t>Ryker Morrow</t>
  </si>
  <si>
    <t>Sr Animal</t>
  </si>
  <si>
    <t>Hvy 160</t>
  </si>
  <si>
    <t>Lt AA</t>
  </si>
  <si>
    <t>Blue Rookie</t>
  </si>
  <si>
    <t>Lt 160</t>
  </si>
  <si>
    <t>Jr Animal</t>
  </si>
  <si>
    <t>Jenson Long</t>
  </si>
  <si>
    <t>Elko</t>
  </si>
  <si>
    <t>Cade Bierman</t>
  </si>
  <si>
    <t>Kaleb Cox</t>
  </si>
  <si>
    <t>Ray Brewer</t>
  </si>
  <si>
    <t>Candace West</t>
  </si>
  <si>
    <t>Landon Sibery</t>
  </si>
  <si>
    <t>Althea Standiferd</t>
  </si>
  <si>
    <t>Kermit Burnam</t>
  </si>
  <si>
    <t>Adam Krahn</t>
  </si>
  <si>
    <t>Matthew Remore</t>
  </si>
  <si>
    <t>Ayden Parrish</t>
  </si>
  <si>
    <t>Top three from the combined points of each weekend will get an award at the Banquet</t>
  </si>
  <si>
    <t>Day 1</t>
  </si>
  <si>
    <t>Day 2</t>
  </si>
  <si>
    <t>Madison West</t>
  </si>
  <si>
    <t>Keegan Moad</t>
  </si>
  <si>
    <t>Cameron Davis</t>
  </si>
  <si>
    <t>Manning Urish</t>
  </si>
  <si>
    <t>Tulsa</t>
  </si>
  <si>
    <t>Wyatt Stott</t>
  </si>
  <si>
    <t>Madison Gould</t>
  </si>
  <si>
    <t>Luke Goad</t>
  </si>
  <si>
    <t>Jurnee Foote</t>
  </si>
  <si>
    <t>Jursey Foote</t>
  </si>
  <si>
    <t>Weston Wilson</t>
  </si>
  <si>
    <t>Tristyn Quilty</t>
  </si>
  <si>
    <t>Tristan Pena</t>
  </si>
  <si>
    <t>Lukas Moad</t>
  </si>
  <si>
    <t>NM</t>
  </si>
  <si>
    <t>SA2</t>
  </si>
  <si>
    <t>Houston</t>
  </si>
  <si>
    <t>Total</t>
  </si>
  <si>
    <t>Yasi Hayes</t>
  </si>
  <si>
    <t>Althea Staniferd</t>
  </si>
  <si>
    <t>Rohr Brockman</t>
  </si>
  <si>
    <t>Bonus</t>
  </si>
  <si>
    <t>Chase Spicola</t>
  </si>
  <si>
    <t>Ryan Cotney</t>
  </si>
  <si>
    <t>Gavin Studie</t>
  </si>
  <si>
    <t>Lane Pigg</t>
  </si>
  <si>
    <t>Grayson Jones</t>
  </si>
  <si>
    <t>Kindall West</t>
  </si>
  <si>
    <t>Kayleb Cummings</t>
  </si>
  <si>
    <t>Stephen Yates</t>
  </si>
  <si>
    <t>Ayden Erikson</t>
  </si>
  <si>
    <t>Blake Quilty</t>
  </si>
  <si>
    <t>Austin Ludlam</t>
  </si>
  <si>
    <t>Enzo Spicola</t>
  </si>
  <si>
    <t>Mose Brewer</t>
  </si>
  <si>
    <t>Addie Green</t>
  </si>
  <si>
    <t>Cooper Eldson</t>
  </si>
  <si>
    <t>Romeo Santacruz</t>
  </si>
  <si>
    <t>Hvy WF</t>
  </si>
  <si>
    <t>Austin</t>
  </si>
  <si>
    <t>Owin Halpain</t>
  </si>
  <si>
    <t>Owen Schlegel</t>
  </si>
  <si>
    <t>Aiden Byrd</t>
  </si>
  <si>
    <t xml:space="preserve">Day 2 </t>
  </si>
  <si>
    <t>Grant Sinicrope</t>
  </si>
  <si>
    <t>William Sawalich</t>
  </si>
  <si>
    <t>Ayden Erickson</t>
  </si>
  <si>
    <t>Spencer Corrigan</t>
  </si>
  <si>
    <t>Alaina Rawlings</t>
  </si>
  <si>
    <t>Anthony Rohilk</t>
  </si>
  <si>
    <t>Chase Lindgren</t>
  </si>
  <si>
    <t>Zachary Geiger</t>
  </si>
  <si>
    <t>Anthony Rohlik</t>
  </si>
  <si>
    <t>Jenson Vadnais</t>
  </si>
  <si>
    <t>San Antonio</t>
  </si>
  <si>
    <t>Skylar Lawson</t>
  </si>
  <si>
    <t>AJ Gonzales</t>
  </si>
  <si>
    <t>Micah Tinsley</t>
  </si>
  <si>
    <t>DJ Rhinehart</t>
  </si>
  <si>
    <t>Barrett Polhemus</t>
  </si>
  <si>
    <t>Gavin Fertig</t>
  </si>
  <si>
    <t>Aidan Grome</t>
  </si>
  <si>
    <t>Rowdy Smith</t>
  </si>
  <si>
    <t>Matia Tinsley</t>
  </si>
  <si>
    <t>Kevin Lee</t>
  </si>
  <si>
    <t>Zane O'Vivion</t>
  </si>
  <si>
    <t>Logan Ransleben</t>
  </si>
  <si>
    <t>Best 6 Total</t>
  </si>
  <si>
    <t>Unrestricted Animal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</si>
</sst>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/>
    <xf numFmtId="0" fontId="0" fillId="0" borderId="0" xfId="0" applyFill="1"/>
    <xf numFmtId="0" fontId="0" fillId="0" borderId="0" xfId="0" applyNumberFormat="1" applyFill="1"/>
    <xf numFmtId="0" fontId="0" fillId="0" borderId="0" xfId="0" applyFill="1" applyAlignment="1">
      <alignment wrapText="1"/>
    </xf>
    <xf numFmtId="0" fontId="18" fillId="0" borderId="0" xfId="0" applyFont="1" applyFill="1"/>
    <xf numFmtId="0" fontId="18" fillId="0" borderId="0" xfId="0" applyFont="1"/>
    <xf numFmtId="0" fontId="16" fillId="0" borderId="0" xfId="0" applyFont="1"/>
    <xf numFmtId="0" fontId="16" fillId="0" borderId="0" xfId="0" applyNumberFormat="1" applyFont="1"/>
    <xf numFmtId="0" fontId="16" fillId="0" borderId="0" xfId="0" applyFont="1" applyAlignment="1">
      <alignment wrapText="1"/>
    </xf>
    <xf numFmtId="0" fontId="16" fillId="33" borderId="0" xfId="0" applyFont="1" applyFill="1"/>
    <xf numFmtId="0" fontId="0" fillId="0" borderId="10" xfId="0" applyFill="1" applyBorder="1"/>
    <xf numFmtId="0" fontId="0" fillId="0" borderId="10" xfId="0" applyNumberFormat="1" applyFill="1" applyBorder="1"/>
    <xf numFmtId="0" fontId="0" fillId="34" borderId="10" xfId="0" applyFill="1" applyBorder="1"/>
    <xf numFmtId="0" fontId="0" fillId="0" borderId="10" xfId="0" applyBorder="1"/>
    <xf numFmtId="0" fontId="0" fillId="0" borderId="10" xfId="0" applyFill="1" applyBorder="1" applyAlignment="1">
      <alignment wrapText="1"/>
    </xf>
    <xf numFmtId="0" fontId="0" fillId="0" borderId="10" xfId="0" applyNumberFormat="1" applyBorder="1"/>
    <xf numFmtId="0" fontId="0" fillId="0" borderId="10" xfId="0" applyBorder="1" applyAlignment="1">
      <alignment wrapText="1"/>
    </xf>
    <xf numFmtId="0" fontId="0" fillId="34" borderId="10" xfId="0" applyNumberFormat="1" applyFill="1" applyBorder="1"/>
    <xf numFmtId="0" fontId="19" fillId="0" borderId="0" xfId="0" applyFont="1"/>
    <xf numFmtId="0" fontId="0" fillId="0" borderId="11" xfId="0" applyFill="1" applyBorder="1"/>
    <xf numFmtId="0" fontId="0" fillId="34" borderId="0" xfId="0" applyFill="1"/>
    <xf numFmtId="0" fontId="0" fillId="34" borderId="10" xfId="0" applyNumberFormat="1" applyFill="1" applyBorder="1" applyAlignment="1">
      <alignment wrapText="1"/>
    </xf>
    <xf numFmtId="0" fontId="0" fillId="34" borderId="10" xfId="0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workbookViewId="0">
      <selection activeCell="A11" sqref="A11"/>
    </sheetView>
  </sheetViews>
  <sheetFormatPr defaultRowHeight="15" x14ac:dyDescent="0.25"/>
  <cols>
    <col min="1" max="1" width="14" customWidth="1"/>
    <col min="2" max="2" width="23.7109375" customWidth="1"/>
    <col min="4" max="4" width="9" customWidth="1"/>
    <col min="6" max="6" width="9.5703125" style="2" customWidth="1"/>
    <col min="7" max="7" width="10.140625" customWidth="1"/>
    <col min="15" max="15" width="10.85546875" customWidth="1"/>
  </cols>
  <sheetData>
    <row r="2" spans="1:15" ht="15.6" x14ac:dyDescent="0.6">
      <c r="A2" s="7" t="s">
        <v>0</v>
      </c>
      <c r="D2" s="8" t="s">
        <v>1</v>
      </c>
      <c r="E2" s="8" t="s">
        <v>2</v>
      </c>
      <c r="F2" s="9" t="s">
        <v>3</v>
      </c>
      <c r="G2" s="10" t="s">
        <v>4</v>
      </c>
      <c r="H2" s="8" t="s">
        <v>22</v>
      </c>
      <c r="I2" s="8" t="s">
        <v>50</v>
      </c>
      <c r="J2" s="8" t="s">
        <v>6</v>
      </c>
      <c r="K2" s="8" t="s">
        <v>51</v>
      </c>
      <c r="L2" s="8" t="s">
        <v>52</v>
      </c>
      <c r="M2" s="8" t="s">
        <v>57</v>
      </c>
      <c r="N2" s="11" t="s">
        <v>53</v>
      </c>
      <c r="O2" s="20" t="s">
        <v>103</v>
      </c>
    </row>
    <row r="3" spans="1:15" ht="14.45" x14ac:dyDescent="0.55000000000000004">
      <c r="B3" s="14" t="s">
        <v>24</v>
      </c>
      <c r="C3" s="14"/>
      <c r="D3" s="14">
        <v>120</v>
      </c>
      <c r="E3" s="14">
        <v>120</v>
      </c>
      <c r="F3" s="19">
        <v>112</v>
      </c>
      <c r="G3" s="19">
        <v>117</v>
      </c>
      <c r="H3" s="19">
        <v>117</v>
      </c>
      <c r="I3" s="19">
        <v>120</v>
      </c>
      <c r="J3" s="19">
        <v>120</v>
      </c>
      <c r="K3" s="19">
        <v>120</v>
      </c>
      <c r="L3" s="14">
        <v>114</v>
      </c>
      <c r="M3" s="14">
        <v>3</v>
      </c>
      <c r="N3" s="14">
        <f t="shared" ref="N3:N9" si="0">SUM(D3:M3)</f>
        <v>1063</v>
      </c>
      <c r="O3" s="14">
        <v>720</v>
      </c>
    </row>
    <row r="4" spans="1:15" ht="14.45" x14ac:dyDescent="0.55000000000000004">
      <c r="B4" s="14" t="s">
        <v>14</v>
      </c>
      <c r="C4" s="14"/>
      <c r="D4" s="14">
        <v>100</v>
      </c>
      <c r="E4" s="14">
        <v>114</v>
      </c>
      <c r="F4" s="19">
        <v>117</v>
      </c>
      <c r="G4" s="24">
        <v>114</v>
      </c>
      <c r="H4" s="19">
        <v>114</v>
      </c>
      <c r="I4" s="19">
        <v>114</v>
      </c>
      <c r="J4" s="19">
        <v>108</v>
      </c>
      <c r="K4" s="19">
        <v>112</v>
      </c>
      <c r="L4" s="14"/>
      <c r="M4" s="14">
        <v>3</v>
      </c>
      <c r="N4" s="14">
        <f t="shared" si="0"/>
        <v>896</v>
      </c>
      <c r="O4" s="14">
        <v>688</v>
      </c>
    </row>
    <row r="5" spans="1:15" ht="14.45" x14ac:dyDescent="0.55000000000000004">
      <c r="B5" s="14" t="s">
        <v>54</v>
      </c>
      <c r="C5" s="14"/>
      <c r="D5" s="14">
        <v>106</v>
      </c>
      <c r="E5" s="14">
        <v>110</v>
      </c>
      <c r="F5" s="19">
        <v>114</v>
      </c>
      <c r="G5" s="19">
        <v>110</v>
      </c>
      <c r="H5" s="19">
        <v>110</v>
      </c>
      <c r="I5" s="19">
        <v>112</v>
      </c>
      <c r="J5" s="19">
        <v>114</v>
      </c>
      <c r="K5" s="19">
        <v>117</v>
      </c>
      <c r="L5" s="14">
        <v>114</v>
      </c>
      <c r="M5" s="14">
        <v>3</v>
      </c>
      <c r="N5" s="14">
        <f t="shared" si="0"/>
        <v>1010</v>
      </c>
      <c r="O5" s="14">
        <v>684</v>
      </c>
    </row>
    <row r="6" spans="1:15" ht="14.45" x14ac:dyDescent="0.55000000000000004">
      <c r="B6" s="14" t="s">
        <v>31</v>
      </c>
      <c r="C6" s="14"/>
      <c r="D6" s="14">
        <v>114</v>
      </c>
      <c r="E6" s="14">
        <v>100</v>
      </c>
      <c r="F6" s="19">
        <v>110</v>
      </c>
      <c r="G6" s="24">
        <v>106</v>
      </c>
      <c r="H6" s="19">
        <v>106</v>
      </c>
      <c r="I6" s="19">
        <v>108</v>
      </c>
      <c r="J6" s="19">
        <v>117</v>
      </c>
      <c r="K6" s="19">
        <v>114</v>
      </c>
      <c r="L6" s="14">
        <v>114</v>
      </c>
      <c r="M6" s="14">
        <v>3</v>
      </c>
      <c r="N6" s="14">
        <f>SUM(D6:M6)</f>
        <v>992</v>
      </c>
      <c r="O6" s="14">
        <v>680</v>
      </c>
    </row>
    <row r="7" spans="1:15" ht="14.45" x14ac:dyDescent="0.55000000000000004">
      <c r="B7" s="14" t="s">
        <v>46</v>
      </c>
      <c r="C7" s="14"/>
      <c r="D7" s="14">
        <v>110</v>
      </c>
      <c r="E7" s="14">
        <v>106</v>
      </c>
      <c r="F7" s="19">
        <v>108</v>
      </c>
      <c r="G7" s="19">
        <v>112</v>
      </c>
      <c r="H7" s="19">
        <v>112</v>
      </c>
      <c r="I7" s="19">
        <v>100</v>
      </c>
      <c r="J7" s="19">
        <v>112</v>
      </c>
      <c r="K7" s="19">
        <v>108</v>
      </c>
      <c r="L7" s="14"/>
      <c r="M7" s="14">
        <v>3</v>
      </c>
      <c r="N7" s="14">
        <f>SUM(D7:M7)</f>
        <v>871</v>
      </c>
      <c r="O7" s="14">
        <v>665</v>
      </c>
    </row>
    <row r="8" spans="1:15" ht="14.45" x14ac:dyDescent="0.55000000000000004">
      <c r="B8" s="14" t="s">
        <v>25</v>
      </c>
      <c r="C8" s="14"/>
      <c r="D8" s="14">
        <v>108</v>
      </c>
      <c r="E8" s="14">
        <v>104</v>
      </c>
      <c r="F8" s="19">
        <v>106</v>
      </c>
      <c r="G8" s="19">
        <v>108</v>
      </c>
      <c r="H8" s="19">
        <v>99</v>
      </c>
      <c r="I8" s="19">
        <v>0</v>
      </c>
      <c r="J8" s="19">
        <v>106</v>
      </c>
      <c r="K8" s="19">
        <v>106</v>
      </c>
      <c r="L8" s="14"/>
      <c r="M8" s="14">
        <v>3</v>
      </c>
      <c r="N8" s="14">
        <f t="shared" si="0"/>
        <v>740</v>
      </c>
      <c r="O8" s="14">
        <v>641</v>
      </c>
    </row>
    <row r="9" spans="1:15" ht="14.45" x14ac:dyDescent="0.55000000000000004">
      <c r="B9" s="14" t="s">
        <v>9</v>
      </c>
      <c r="C9" s="14"/>
      <c r="D9" s="14">
        <v>98</v>
      </c>
      <c r="E9" s="14">
        <v>102</v>
      </c>
      <c r="F9" s="19">
        <v>104</v>
      </c>
      <c r="G9" s="19">
        <v>104</v>
      </c>
      <c r="H9" s="19">
        <v>100</v>
      </c>
      <c r="I9" s="19">
        <v>0</v>
      </c>
      <c r="J9" s="19">
        <v>104</v>
      </c>
      <c r="K9" s="19">
        <v>102</v>
      </c>
      <c r="L9" s="14">
        <v>114</v>
      </c>
      <c r="M9" s="14">
        <v>3</v>
      </c>
      <c r="N9" s="14">
        <f t="shared" si="0"/>
        <v>831</v>
      </c>
      <c r="O9" s="14">
        <v>633</v>
      </c>
    </row>
    <row r="10" spans="1:15" ht="14.45" x14ac:dyDescent="0.55000000000000004">
      <c r="B10" s="14" t="s">
        <v>29</v>
      </c>
      <c r="C10" s="14"/>
      <c r="D10" s="14">
        <v>97</v>
      </c>
      <c r="E10" s="14">
        <v>97</v>
      </c>
      <c r="F10" s="19">
        <v>102</v>
      </c>
      <c r="G10" s="19">
        <v>102</v>
      </c>
      <c r="H10" s="19">
        <v>0</v>
      </c>
      <c r="I10" s="19">
        <v>0</v>
      </c>
      <c r="J10" s="19">
        <v>102</v>
      </c>
      <c r="K10" s="19">
        <v>104</v>
      </c>
      <c r="L10" s="14"/>
      <c r="M10" s="14"/>
      <c r="N10" s="14">
        <f>SUM(D10:M10)</f>
        <v>604</v>
      </c>
      <c r="O10" s="14">
        <v>604</v>
      </c>
    </row>
    <row r="11" spans="1:15" ht="14.45" x14ac:dyDescent="0.55000000000000004">
      <c r="B11" s="12" t="s">
        <v>21</v>
      </c>
      <c r="C11" s="12"/>
      <c r="D11" s="12">
        <v>117</v>
      </c>
      <c r="E11" s="12">
        <v>117</v>
      </c>
      <c r="F11" s="13">
        <v>120</v>
      </c>
      <c r="G11" s="13">
        <v>120</v>
      </c>
      <c r="H11" s="13">
        <v>0</v>
      </c>
      <c r="I11" s="13">
        <v>0</v>
      </c>
      <c r="J11" s="13">
        <v>0</v>
      </c>
      <c r="K11" s="13">
        <v>0</v>
      </c>
      <c r="L11" s="12"/>
      <c r="M11" s="12"/>
      <c r="N11" s="12">
        <f>SUM(D11:M11)</f>
        <v>474</v>
      </c>
      <c r="O11" s="15"/>
    </row>
    <row r="12" spans="1:15" ht="14.45" x14ac:dyDescent="0.55000000000000004">
      <c r="B12" s="12" t="s">
        <v>49</v>
      </c>
      <c r="C12" s="12"/>
      <c r="D12" s="12">
        <v>96</v>
      </c>
      <c r="E12" s="12">
        <v>96</v>
      </c>
      <c r="F12" s="13">
        <v>100</v>
      </c>
      <c r="G12" s="13">
        <v>100</v>
      </c>
      <c r="H12" s="13">
        <v>0</v>
      </c>
      <c r="I12" s="13">
        <v>0</v>
      </c>
      <c r="J12" s="13">
        <v>0</v>
      </c>
      <c r="K12" s="13">
        <v>0</v>
      </c>
      <c r="L12" s="12"/>
      <c r="M12" s="12"/>
      <c r="N12" s="12">
        <f>SUM(D12:M12)</f>
        <v>392</v>
      </c>
      <c r="O12" s="15"/>
    </row>
    <row r="13" spans="1:15" ht="14.45" x14ac:dyDescent="0.55000000000000004">
      <c r="B13" s="12" t="s">
        <v>12</v>
      </c>
      <c r="C13" s="12"/>
      <c r="D13" s="12">
        <v>112</v>
      </c>
      <c r="E13" s="12">
        <v>112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2"/>
      <c r="M13" s="12"/>
      <c r="N13" s="12">
        <f>SUM(D13:M13)</f>
        <v>224</v>
      </c>
      <c r="O13" s="12"/>
    </row>
    <row r="14" spans="1:15" ht="14.45" x14ac:dyDescent="0.55000000000000004">
      <c r="B14" s="12" t="s">
        <v>94</v>
      </c>
      <c r="C14" s="15"/>
      <c r="D14" s="15">
        <v>0</v>
      </c>
      <c r="E14" s="15">
        <v>0</v>
      </c>
      <c r="F14" s="17">
        <v>0</v>
      </c>
      <c r="G14" s="18">
        <v>0</v>
      </c>
      <c r="H14" s="15">
        <v>0</v>
      </c>
      <c r="I14" s="13">
        <v>0</v>
      </c>
      <c r="J14" s="15">
        <v>110</v>
      </c>
      <c r="K14" s="13">
        <v>110</v>
      </c>
      <c r="L14" s="15"/>
      <c r="M14" s="15"/>
      <c r="N14" s="12">
        <f t="shared" ref="N14:N22" si="1">SUM(D14:M14)</f>
        <v>220</v>
      </c>
      <c r="O14" s="12"/>
    </row>
    <row r="15" spans="1:15" ht="14.45" x14ac:dyDescent="0.55000000000000004">
      <c r="B15" s="12" t="s">
        <v>26</v>
      </c>
      <c r="C15" s="12"/>
      <c r="D15" s="12">
        <v>104</v>
      </c>
      <c r="E15" s="12">
        <v>99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2"/>
      <c r="M15" s="12"/>
      <c r="N15" s="12">
        <f t="shared" si="1"/>
        <v>203</v>
      </c>
      <c r="O15" s="12"/>
    </row>
    <row r="16" spans="1:15" ht="14.45" x14ac:dyDescent="0.55000000000000004">
      <c r="B16" s="12" t="s">
        <v>55</v>
      </c>
      <c r="C16" s="12"/>
      <c r="D16" s="12">
        <v>102</v>
      </c>
      <c r="E16" s="12">
        <v>98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2"/>
      <c r="M16" s="12"/>
      <c r="N16" s="12">
        <f t="shared" si="1"/>
        <v>200</v>
      </c>
      <c r="O16" s="15"/>
    </row>
    <row r="17" spans="2:15" ht="14.45" x14ac:dyDescent="0.55000000000000004">
      <c r="B17" s="12" t="s">
        <v>56</v>
      </c>
      <c r="C17" s="12"/>
      <c r="D17" s="12">
        <v>99</v>
      </c>
      <c r="E17" s="12">
        <v>95</v>
      </c>
      <c r="F17" s="13">
        <v>0</v>
      </c>
      <c r="G17" s="16">
        <v>0</v>
      </c>
      <c r="H17" s="13">
        <v>0</v>
      </c>
      <c r="I17" s="13">
        <v>0</v>
      </c>
      <c r="J17" s="13">
        <v>0</v>
      </c>
      <c r="K17" s="13">
        <v>0</v>
      </c>
      <c r="L17" s="12"/>
      <c r="M17" s="12"/>
      <c r="N17" s="12">
        <f t="shared" si="1"/>
        <v>194</v>
      </c>
      <c r="O17" s="15"/>
    </row>
    <row r="18" spans="2:15" ht="14.45" x14ac:dyDescent="0.55000000000000004">
      <c r="B18" s="12" t="s">
        <v>81</v>
      </c>
      <c r="C18" s="15"/>
      <c r="D18" s="12">
        <v>0</v>
      </c>
      <c r="E18" s="12">
        <v>0</v>
      </c>
      <c r="F18" s="13">
        <v>0</v>
      </c>
      <c r="G18" s="13">
        <v>0</v>
      </c>
      <c r="H18" s="15">
        <v>120</v>
      </c>
      <c r="I18" s="13">
        <v>0</v>
      </c>
      <c r="J18" s="13">
        <v>0</v>
      </c>
      <c r="K18" s="13">
        <v>0</v>
      </c>
      <c r="L18" s="15"/>
      <c r="M18" s="15"/>
      <c r="N18" s="12">
        <f t="shared" si="1"/>
        <v>120</v>
      </c>
      <c r="O18" s="12"/>
    </row>
    <row r="19" spans="2:15" ht="14.45" x14ac:dyDescent="0.55000000000000004">
      <c r="B19" s="12" t="s">
        <v>32</v>
      </c>
      <c r="C19" s="12"/>
      <c r="D19" s="12">
        <v>0</v>
      </c>
      <c r="E19" s="12">
        <v>108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2"/>
      <c r="M19" s="12"/>
      <c r="N19" s="12">
        <f t="shared" si="1"/>
        <v>108</v>
      </c>
      <c r="O19" s="15"/>
    </row>
    <row r="20" spans="2:15" ht="14.45" x14ac:dyDescent="0.55000000000000004">
      <c r="B20" s="12" t="s">
        <v>82</v>
      </c>
      <c r="C20" s="15"/>
      <c r="D20" s="12">
        <v>0</v>
      </c>
      <c r="E20" s="12">
        <v>0</v>
      </c>
      <c r="F20" s="13">
        <v>0</v>
      </c>
      <c r="G20" s="13">
        <v>0</v>
      </c>
      <c r="H20" s="15">
        <v>108</v>
      </c>
      <c r="I20" s="13">
        <v>0</v>
      </c>
      <c r="J20" s="13">
        <v>0</v>
      </c>
      <c r="K20" s="13">
        <v>0</v>
      </c>
      <c r="L20" s="15"/>
      <c r="M20" s="15"/>
      <c r="N20" s="12">
        <f t="shared" si="1"/>
        <v>108</v>
      </c>
      <c r="O20" s="15"/>
    </row>
    <row r="21" spans="2:15" ht="14.45" x14ac:dyDescent="0.55000000000000004">
      <c r="B21" s="12" t="s">
        <v>83</v>
      </c>
      <c r="C21" s="15"/>
      <c r="D21" s="15">
        <v>0</v>
      </c>
      <c r="E21" s="15">
        <v>0</v>
      </c>
      <c r="F21" s="17">
        <v>0</v>
      </c>
      <c r="G21" s="17">
        <v>0</v>
      </c>
      <c r="H21" s="15">
        <v>104</v>
      </c>
      <c r="I21" s="13">
        <v>0</v>
      </c>
      <c r="J21" s="13">
        <v>0</v>
      </c>
      <c r="K21" s="13">
        <v>0</v>
      </c>
      <c r="L21" s="15"/>
      <c r="M21" s="15"/>
      <c r="N21" s="12">
        <f t="shared" si="1"/>
        <v>104</v>
      </c>
      <c r="O21" s="15"/>
    </row>
    <row r="22" spans="2:15" ht="14.45" x14ac:dyDescent="0.55000000000000004">
      <c r="B22" s="12" t="s">
        <v>84</v>
      </c>
      <c r="C22" s="15"/>
      <c r="D22" s="15">
        <v>0</v>
      </c>
      <c r="E22" s="15">
        <v>0</v>
      </c>
      <c r="F22" s="17">
        <v>0</v>
      </c>
      <c r="G22" s="15">
        <v>0</v>
      </c>
      <c r="H22" s="15">
        <v>102</v>
      </c>
      <c r="I22" s="13">
        <v>0</v>
      </c>
      <c r="J22" s="13">
        <v>0</v>
      </c>
      <c r="K22" s="13">
        <v>0</v>
      </c>
      <c r="L22" s="15"/>
      <c r="M22" s="15"/>
      <c r="N22" s="12">
        <f t="shared" si="1"/>
        <v>102</v>
      </c>
      <c r="O22" s="15"/>
    </row>
  </sheetData>
  <sortState ref="A3:O21">
    <sortCondition descending="1" ref="N3:N21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A4" workbookViewId="0">
      <selection activeCell="G28" sqref="G28"/>
    </sheetView>
  </sheetViews>
  <sheetFormatPr defaultRowHeight="15" x14ac:dyDescent="0.25"/>
  <cols>
    <col min="1" max="1" width="14" customWidth="1"/>
    <col min="2" max="2" width="23.7109375" customWidth="1"/>
    <col min="4" max="4" width="9" customWidth="1"/>
    <col min="6" max="6" width="9.5703125" style="2" customWidth="1"/>
    <col min="7" max="7" width="10.140625" customWidth="1"/>
  </cols>
  <sheetData>
    <row r="1" spans="1:14" ht="14.45" x14ac:dyDescent="0.55000000000000004"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</row>
    <row r="2" spans="1:14" ht="14.45" x14ac:dyDescent="0.55000000000000004">
      <c r="A2" t="s">
        <v>18</v>
      </c>
      <c r="B2" s="3"/>
      <c r="C2" s="3"/>
      <c r="D2" s="3"/>
      <c r="E2" s="3" t="s">
        <v>33</v>
      </c>
      <c r="F2" s="4"/>
      <c r="G2" s="5"/>
      <c r="H2" s="3"/>
      <c r="I2" s="3"/>
      <c r="J2" s="3"/>
      <c r="K2" s="3"/>
      <c r="L2" s="3"/>
      <c r="M2" s="3"/>
      <c r="N2" s="3"/>
    </row>
    <row r="3" spans="1:14" ht="14.45" x14ac:dyDescent="0.55000000000000004">
      <c r="B3" s="3"/>
      <c r="C3" s="3"/>
      <c r="D3" s="3"/>
      <c r="E3" s="3"/>
      <c r="F3" s="4"/>
      <c r="G3" s="4"/>
      <c r="H3" s="4"/>
      <c r="I3" s="4"/>
      <c r="J3" s="3"/>
      <c r="K3" s="3"/>
      <c r="L3" s="4"/>
      <c r="M3" s="3"/>
      <c r="N3" s="3"/>
    </row>
    <row r="4" spans="1:14" ht="15.6" x14ac:dyDescent="0.6">
      <c r="B4" s="6" t="s">
        <v>40</v>
      </c>
      <c r="C4" s="3"/>
      <c r="D4" s="3"/>
      <c r="E4" s="3"/>
      <c r="F4" s="4"/>
      <c r="G4" s="4"/>
      <c r="H4" s="4"/>
      <c r="I4" s="4"/>
      <c r="J4" s="3"/>
      <c r="K4" s="3"/>
      <c r="L4" s="4"/>
      <c r="M4" s="3"/>
      <c r="N4" s="3"/>
    </row>
    <row r="5" spans="1:14" ht="14.45" x14ac:dyDescent="0.55000000000000004">
      <c r="B5" s="3"/>
      <c r="C5" s="3"/>
      <c r="D5" s="3" t="s">
        <v>34</v>
      </c>
      <c r="E5" s="3" t="s">
        <v>35</v>
      </c>
      <c r="F5" s="4" t="s">
        <v>53</v>
      </c>
      <c r="G5" s="4"/>
      <c r="H5" s="4"/>
      <c r="I5" s="4"/>
      <c r="J5" s="3"/>
      <c r="K5" s="3"/>
      <c r="L5" s="3"/>
      <c r="M5" s="3"/>
      <c r="N5" s="3"/>
    </row>
    <row r="6" spans="1:14" ht="14.45" x14ac:dyDescent="0.55000000000000004">
      <c r="B6" s="14" t="s">
        <v>71</v>
      </c>
      <c r="C6" s="14"/>
      <c r="D6" s="14">
        <v>120</v>
      </c>
      <c r="E6" s="14">
        <v>117</v>
      </c>
      <c r="F6" s="19">
        <f>SUM(D6:E6)</f>
        <v>237</v>
      </c>
      <c r="G6" s="5"/>
      <c r="H6" s="4"/>
      <c r="I6" s="4"/>
      <c r="J6" s="3"/>
      <c r="K6" s="3"/>
      <c r="L6" s="3"/>
      <c r="M6" s="3"/>
      <c r="N6" s="3"/>
    </row>
    <row r="7" spans="1:14" ht="14.45" x14ac:dyDescent="0.55000000000000004">
      <c r="B7" s="14" t="s">
        <v>72</v>
      </c>
      <c r="C7" s="14"/>
      <c r="D7" s="14">
        <v>117</v>
      </c>
      <c r="E7" s="14">
        <v>120</v>
      </c>
      <c r="F7" s="19">
        <f>SUM(D7:E7)</f>
        <v>237</v>
      </c>
      <c r="G7" s="4"/>
      <c r="H7" s="3"/>
      <c r="I7" s="3"/>
      <c r="J7" s="3"/>
      <c r="K7" s="3"/>
      <c r="L7" s="3"/>
      <c r="M7" s="3"/>
      <c r="N7" s="3"/>
    </row>
    <row r="8" spans="1:14" ht="14.45" x14ac:dyDescent="0.55000000000000004">
      <c r="B8" s="14" t="s">
        <v>41</v>
      </c>
      <c r="C8" s="14"/>
      <c r="D8" s="14">
        <v>114</v>
      </c>
      <c r="E8" s="14">
        <v>114</v>
      </c>
      <c r="F8" s="19">
        <f>SUM(D8:E8)</f>
        <v>228</v>
      </c>
      <c r="G8" s="4"/>
      <c r="H8" s="3"/>
      <c r="I8" s="3"/>
      <c r="J8" s="3"/>
      <c r="K8" s="3"/>
      <c r="L8" s="3"/>
      <c r="M8" s="3"/>
      <c r="N8" s="3"/>
    </row>
    <row r="9" spans="1:14" ht="14.45" x14ac:dyDescent="0.55000000000000004">
      <c r="B9" s="12" t="s">
        <v>73</v>
      </c>
      <c r="C9" s="12"/>
      <c r="D9" s="12">
        <v>110</v>
      </c>
      <c r="E9" s="12">
        <v>112</v>
      </c>
      <c r="F9" s="13">
        <f>SUM(D9:E9)</f>
        <v>222</v>
      </c>
      <c r="G9" s="4"/>
      <c r="H9" s="3"/>
      <c r="I9" s="3"/>
      <c r="J9" s="3"/>
      <c r="K9" s="3"/>
      <c r="L9" s="3"/>
      <c r="M9" s="3"/>
      <c r="N9" s="3"/>
    </row>
    <row r="10" spans="1:14" ht="14.45" x14ac:dyDescent="0.55000000000000004">
      <c r="B10" s="12" t="s">
        <v>44</v>
      </c>
      <c r="C10" s="12"/>
      <c r="D10" s="12">
        <v>112</v>
      </c>
      <c r="E10" s="12">
        <v>0</v>
      </c>
      <c r="F10" s="13">
        <f>SUM(D10:E10)</f>
        <v>112</v>
      </c>
      <c r="G10" s="4"/>
      <c r="H10" s="3"/>
      <c r="I10" s="3"/>
      <c r="J10" s="3"/>
      <c r="K10" s="3"/>
      <c r="L10" s="3"/>
      <c r="M10" s="3"/>
      <c r="N10" s="3"/>
    </row>
    <row r="11" spans="1:14" ht="14.45" x14ac:dyDescent="0.55000000000000004">
      <c r="G11" s="4"/>
      <c r="H11" s="3"/>
      <c r="I11" s="3"/>
      <c r="J11" s="3"/>
      <c r="K11" s="3"/>
      <c r="L11" s="3"/>
      <c r="M11" s="3"/>
      <c r="N11" s="3"/>
    </row>
    <row r="12" spans="1:14" ht="14.45" x14ac:dyDescent="0.55000000000000004">
      <c r="B12" s="3"/>
      <c r="C12" s="3"/>
      <c r="D12" s="3"/>
      <c r="E12" s="3"/>
      <c r="F12" s="4"/>
      <c r="G12" s="5"/>
      <c r="H12" s="3"/>
      <c r="I12" s="3"/>
      <c r="J12" s="3"/>
      <c r="K12" s="3"/>
      <c r="L12" s="3"/>
      <c r="M12" s="3"/>
      <c r="N12" s="3"/>
    </row>
    <row r="13" spans="1:14" ht="15.6" x14ac:dyDescent="0.6">
      <c r="B13" s="6" t="s">
        <v>75</v>
      </c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</row>
    <row r="14" spans="1:14" ht="14.45" x14ac:dyDescent="0.55000000000000004">
      <c r="B14" s="3"/>
      <c r="C14" s="3"/>
      <c r="D14" s="3" t="s">
        <v>34</v>
      </c>
      <c r="E14" s="3" t="s">
        <v>79</v>
      </c>
      <c r="F14" s="4" t="s">
        <v>53</v>
      </c>
      <c r="G14" s="5"/>
      <c r="H14" s="3"/>
      <c r="I14" s="3"/>
      <c r="J14" s="3"/>
      <c r="K14" s="3"/>
      <c r="L14" s="3"/>
      <c r="M14" s="3"/>
      <c r="N14" s="3"/>
    </row>
    <row r="15" spans="1:14" ht="14.45" x14ac:dyDescent="0.55000000000000004">
      <c r="B15" s="14" t="s">
        <v>71</v>
      </c>
      <c r="C15" s="14"/>
      <c r="D15" s="14">
        <v>120</v>
      </c>
      <c r="E15" s="14">
        <v>120</v>
      </c>
      <c r="F15" s="19">
        <v>240</v>
      </c>
      <c r="G15" s="3"/>
      <c r="H15" s="3"/>
      <c r="I15" s="3"/>
      <c r="J15" s="3"/>
      <c r="K15" s="3"/>
      <c r="L15" s="3"/>
      <c r="M15" s="3"/>
      <c r="N15" s="3"/>
    </row>
    <row r="16" spans="1:14" ht="14.45" x14ac:dyDescent="0.55000000000000004">
      <c r="B16" s="14" t="s">
        <v>80</v>
      </c>
      <c r="C16" s="14"/>
      <c r="D16" s="14">
        <v>117</v>
      </c>
      <c r="E16" s="14">
        <v>117</v>
      </c>
      <c r="F16" s="19">
        <v>234</v>
      </c>
      <c r="G16" s="3"/>
      <c r="H16" s="3"/>
      <c r="I16" s="3"/>
      <c r="J16" s="3"/>
      <c r="K16" s="3"/>
      <c r="L16" s="3"/>
      <c r="M16" s="3"/>
      <c r="N16" s="3"/>
    </row>
    <row r="17" spans="2:14" ht="14.45" x14ac:dyDescent="0.55000000000000004">
      <c r="B17" s="3"/>
      <c r="C17" s="3"/>
      <c r="D17" s="3"/>
      <c r="E17" s="3"/>
      <c r="F17" s="4"/>
      <c r="G17" s="3"/>
      <c r="H17" s="3"/>
      <c r="I17" s="3"/>
      <c r="J17" s="3"/>
      <c r="K17" s="3"/>
      <c r="L17" s="3"/>
      <c r="M17" s="3"/>
      <c r="N17" s="3"/>
    </row>
    <row r="18" spans="2:14" ht="14.45" x14ac:dyDescent="0.55000000000000004">
      <c r="B18" s="3"/>
      <c r="C18" s="3"/>
      <c r="D18" s="3"/>
      <c r="E18" s="3"/>
      <c r="F18" s="4"/>
      <c r="G18" s="3"/>
      <c r="H18" s="3"/>
      <c r="I18" s="3"/>
      <c r="J18" s="3"/>
      <c r="K18" s="3"/>
      <c r="L18" s="3"/>
      <c r="M18" s="3"/>
      <c r="N18" s="3"/>
    </row>
    <row r="19" spans="2:14" ht="15.6" x14ac:dyDescent="0.6">
      <c r="B19" s="6" t="s">
        <v>90</v>
      </c>
      <c r="C19" s="3"/>
      <c r="D19" s="3"/>
      <c r="E19" s="3"/>
      <c r="F19" s="4"/>
      <c r="G19" s="3"/>
    </row>
    <row r="20" spans="2:14" ht="14.45" x14ac:dyDescent="0.55000000000000004">
      <c r="B20" s="3"/>
      <c r="C20" s="3"/>
      <c r="D20" s="3" t="s">
        <v>34</v>
      </c>
      <c r="E20" s="3" t="s">
        <v>35</v>
      </c>
      <c r="F20" s="4" t="s">
        <v>53</v>
      </c>
      <c r="G20" s="3"/>
    </row>
    <row r="21" spans="2:14" ht="14.45" x14ac:dyDescent="0.55000000000000004">
      <c r="B21" s="14" t="s">
        <v>98</v>
      </c>
      <c r="C21" s="14"/>
      <c r="D21" s="14">
        <v>120</v>
      </c>
      <c r="E21" s="14">
        <v>120</v>
      </c>
      <c r="F21" s="19">
        <f>D21+E21</f>
        <v>240</v>
      </c>
      <c r="G21" s="3"/>
    </row>
    <row r="22" spans="2:14" ht="14.45" x14ac:dyDescent="0.55000000000000004">
      <c r="B22" s="14" t="s">
        <v>99</v>
      </c>
      <c r="C22" s="14"/>
      <c r="D22" s="14">
        <v>117</v>
      </c>
      <c r="E22" s="14">
        <v>117</v>
      </c>
      <c r="F22" s="14">
        <f>D22+E22</f>
        <v>234</v>
      </c>
      <c r="G22" s="5"/>
    </row>
    <row r="23" spans="2:14" ht="14.45" x14ac:dyDescent="0.55000000000000004">
      <c r="B23" s="14" t="s">
        <v>101</v>
      </c>
      <c r="C23" s="14"/>
      <c r="D23" s="14">
        <v>112</v>
      </c>
      <c r="E23" s="14">
        <v>114</v>
      </c>
      <c r="F23" s="14">
        <f>D23+E23</f>
        <v>226</v>
      </c>
      <c r="G23" s="3"/>
    </row>
    <row r="24" spans="2:14" ht="14.45" x14ac:dyDescent="0.55000000000000004">
      <c r="B24" s="12" t="s">
        <v>102</v>
      </c>
      <c r="C24" s="12"/>
      <c r="D24" s="12">
        <v>110</v>
      </c>
      <c r="E24" s="12">
        <v>112</v>
      </c>
      <c r="F24" s="13">
        <f>D24+E24</f>
        <v>222</v>
      </c>
      <c r="G24" s="5"/>
    </row>
    <row r="25" spans="2:14" ht="14.45" x14ac:dyDescent="0.55000000000000004">
      <c r="B25" s="12" t="s">
        <v>100</v>
      </c>
      <c r="C25" s="12"/>
      <c r="D25" s="12">
        <v>114</v>
      </c>
      <c r="E25" s="12">
        <v>0</v>
      </c>
      <c r="F25" s="13">
        <f>D25+E25</f>
        <v>114</v>
      </c>
      <c r="G25" s="3"/>
    </row>
    <row r="26" spans="2:14" ht="14.45" x14ac:dyDescent="0.55000000000000004">
      <c r="G26" s="3"/>
    </row>
    <row r="27" spans="2:14" ht="14.45" x14ac:dyDescent="0.55000000000000004">
      <c r="B27" s="3"/>
      <c r="C27" s="3"/>
      <c r="D27" s="3"/>
      <c r="E27" s="3"/>
      <c r="F27" s="3"/>
      <c r="G27" s="5"/>
    </row>
    <row r="28" spans="2:14" ht="14.45" x14ac:dyDescent="0.55000000000000004">
      <c r="B28" s="3"/>
      <c r="C28" s="3"/>
      <c r="D28" s="3"/>
      <c r="E28" s="3"/>
      <c r="F28" s="4"/>
      <c r="G28" s="3"/>
    </row>
    <row r="29" spans="2:14" ht="14.45" x14ac:dyDescent="0.55000000000000004">
      <c r="B29" s="3"/>
      <c r="C29" s="3"/>
      <c r="D29" s="3"/>
      <c r="E29" s="3"/>
      <c r="F29" s="4"/>
      <c r="G29" s="3"/>
    </row>
    <row r="30" spans="2:14" ht="14.45" x14ac:dyDescent="0.55000000000000004">
      <c r="B30" s="3"/>
      <c r="C30" s="3"/>
      <c r="D30" s="3"/>
      <c r="E30" s="3"/>
      <c r="F30" s="4"/>
      <c r="G30" s="3"/>
    </row>
    <row r="31" spans="2:14" ht="14.45" x14ac:dyDescent="0.55000000000000004">
      <c r="B31" s="3"/>
      <c r="C31" s="3"/>
      <c r="D31" s="3"/>
      <c r="E31" s="3"/>
      <c r="F31" s="4"/>
      <c r="G31" s="3"/>
    </row>
    <row r="32" spans="2:14" ht="14.45" x14ac:dyDescent="0.55000000000000004">
      <c r="B32" s="3"/>
      <c r="C32" s="3"/>
      <c r="D32" s="3"/>
      <c r="E32" s="3"/>
      <c r="F32" s="4"/>
      <c r="G32" s="3"/>
    </row>
    <row r="33" spans="2:7" ht="14.45" x14ac:dyDescent="0.55000000000000004">
      <c r="B33" s="3"/>
      <c r="C33" s="3"/>
      <c r="D33" s="3"/>
      <c r="E33" s="3"/>
      <c r="F33" s="4"/>
      <c r="G33" s="3"/>
    </row>
    <row r="34" spans="2:7" ht="14.45" x14ac:dyDescent="0.55000000000000004">
      <c r="B34" s="3"/>
      <c r="C34" s="3"/>
      <c r="D34" s="3"/>
      <c r="E34" s="3"/>
      <c r="F34" s="3"/>
      <c r="G34" s="5"/>
    </row>
  </sheetData>
  <sortState ref="B6:F10">
    <sortCondition descending="1" ref="F6:F10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workbookViewId="0">
      <selection activeCell="C23" sqref="C23"/>
    </sheetView>
  </sheetViews>
  <sheetFormatPr defaultRowHeight="15" x14ac:dyDescent="0.25"/>
  <cols>
    <col min="1" max="1" width="14" customWidth="1"/>
    <col min="2" max="2" width="23.7109375" customWidth="1"/>
    <col min="4" max="4" width="9" customWidth="1"/>
    <col min="6" max="6" width="9.5703125" style="2" customWidth="1"/>
    <col min="7" max="7" width="10.140625" customWidth="1"/>
    <col min="15" max="15" width="10.42578125" customWidth="1"/>
  </cols>
  <sheetData>
    <row r="2" spans="1:16" ht="15.6" x14ac:dyDescent="0.6">
      <c r="A2" s="7" t="s">
        <v>19</v>
      </c>
      <c r="D2" s="8" t="s">
        <v>1</v>
      </c>
      <c r="E2" s="8" t="s">
        <v>2</v>
      </c>
      <c r="F2" s="9" t="s">
        <v>3</v>
      </c>
      <c r="G2" s="10" t="s">
        <v>4</v>
      </c>
      <c r="H2" s="8" t="s">
        <v>22</v>
      </c>
      <c r="I2" s="8" t="s">
        <v>50</v>
      </c>
      <c r="J2" s="8" t="s">
        <v>6</v>
      </c>
      <c r="K2" s="8" t="s">
        <v>7</v>
      </c>
      <c r="L2" s="8" t="s">
        <v>52</v>
      </c>
      <c r="M2" s="8" t="s">
        <v>57</v>
      </c>
      <c r="N2" s="8" t="s">
        <v>53</v>
      </c>
      <c r="O2" s="20" t="s">
        <v>103</v>
      </c>
    </row>
    <row r="3" spans="1:16" ht="14.45" x14ac:dyDescent="0.55000000000000004">
      <c r="B3" s="14" t="s">
        <v>39</v>
      </c>
      <c r="C3" s="14"/>
      <c r="D3" s="14">
        <v>120</v>
      </c>
      <c r="E3" s="14">
        <v>117</v>
      </c>
      <c r="F3" s="19">
        <v>0</v>
      </c>
      <c r="G3" s="19">
        <v>0</v>
      </c>
      <c r="H3" s="19">
        <v>117</v>
      </c>
      <c r="I3" s="19">
        <v>117</v>
      </c>
      <c r="J3" s="14">
        <v>117</v>
      </c>
      <c r="K3" s="14">
        <v>120</v>
      </c>
      <c r="L3" s="14"/>
      <c r="M3" s="19"/>
      <c r="N3" s="14">
        <f>SUM(D3:M3)</f>
        <v>708</v>
      </c>
      <c r="O3" s="14">
        <v>708</v>
      </c>
    </row>
    <row r="4" spans="1:16" ht="14.45" x14ac:dyDescent="0.55000000000000004">
      <c r="B4" s="14" t="s">
        <v>24</v>
      </c>
      <c r="C4" s="14"/>
      <c r="D4" s="14">
        <v>117</v>
      </c>
      <c r="E4" s="14">
        <v>120</v>
      </c>
      <c r="F4" s="19">
        <v>120</v>
      </c>
      <c r="G4" s="19">
        <v>120</v>
      </c>
      <c r="H4" s="19">
        <v>114</v>
      </c>
      <c r="I4" s="19">
        <v>110</v>
      </c>
      <c r="J4" s="14">
        <v>104</v>
      </c>
      <c r="K4" s="14">
        <v>100</v>
      </c>
      <c r="L4" s="14">
        <v>114</v>
      </c>
      <c r="M4" s="14">
        <v>3</v>
      </c>
      <c r="N4" s="14">
        <f>SUM(D4:M4)</f>
        <v>1022</v>
      </c>
      <c r="O4" s="14">
        <v>708</v>
      </c>
    </row>
    <row r="5" spans="1:16" ht="14.45" x14ac:dyDescent="0.55000000000000004">
      <c r="B5" s="14" t="s">
        <v>14</v>
      </c>
      <c r="C5" s="14"/>
      <c r="D5" s="14">
        <v>110</v>
      </c>
      <c r="E5" s="14">
        <v>112</v>
      </c>
      <c r="F5" s="19">
        <v>110</v>
      </c>
      <c r="G5" s="19">
        <v>117</v>
      </c>
      <c r="H5" s="19">
        <v>112</v>
      </c>
      <c r="I5" s="19">
        <v>98</v>
      </c>
      <c r="J5" s="14">
        <v>114</v>
      </c>
      <c r="K5" s="14">
        <v>112</v>
      </c>
      <c r="L5" s="14"/>
      <c r="M5" s="14">
        <v>3</v>
      </c>
      <c r="N5" s="14">
        <f>SUM(D5:M5)</f>
        <v>888</v>
      </c>
      <c r="O5" s="14">
        <v>680</v>
      </c>
    </row>
    <row r="6" spans="1:16" x14ac:dyDescent="0.25">
      <c r="B6" s="14" t="s">
        <v>48</v>
      </c>
      <c r="C6" s="14"/>
      <c r="D6" s="14">
        <v>0</v>
      </c>
      <c r="E6" s="14">
        <v>0</v>
      </c>
      <c r="F6" s="19">
        <v>114</v>
      </c>
      <c r="G6" s="23">
        <v>102</v>
      </c>
      <c r="H6" s="14">
        <v>0</v>
      </c>
      <c r="I6" s="14">
        <v>114</v>
      </c>
      <c r="J6" s="14">
        <v>120</v>
      </c>
      <c r="K6" s="14">
        <v>114</v>
      </c>
      <c r="L6" s="14">
        <v>114</v>
      </c>
      <c r="M6" s="14"/>
      <c r="N6" s="14">
        <f>SUM(D6:M6)</f>
        <v>678</v>
      </c>
      <c r="O6" s="14">
        <v>678</v>
      </c>
    </row>
    <row r="7" spans="1:16" x14ac:dyDescent="0.25">
      <c r="B7" s="14" t="s">
        <v>26</v>
      </c>
      <c r="C7" s="14"/>
      <c r="D7" s="14">
        <v>106</v>
      </c>
      <c r="E7" s="14">
        <v>100</v>
      </c>
      <c r="F7" s="19">
        <v>112</v>
      </c>
      <c r="G7" s="19">
        <v>114</v>
      </c>
      <c r="H7" s="19">
        <v>0</v>
      </c>
      <c r="I7" s="19">
        <v>0</v>
      </c>
      <c r="J7" s="14">
        <v>112</v>
      </c>
      <c r="K7" s="14">
        <v>106</v>
      </c>
      <c r="L7" s="14">
        <v>114</v>
      </c>
      <c r="M7" s="14">
        <v>3</v>
      </c>
      <c r="N7" s="14">
        <f>SUM(D7:M7)</f>
        <v>767</v>
      </c>
      <c r="O7" s="14">
        <v>667</v>
      </c>
    </row>
    <row r="8" spans="1:16" x14ac:dyDescent="0.25">
      <c r="B8" s="14" t="s">
        <v>31</v>
      </c>
      <c r="C8" s="14"/>
      <c r="D8" s="14">
        <v>114</v>
      </c>
      <c r="E8" s="14">
        <v>104</v>
      </c>
      <c r="F8" s="19">
        <v>102</v>
      </c>
      <c r="G8" s="19">
        <v>104</v>
      </c>
      <c r="H8" s="19">
        <v>108</v>
      </c>
      <c r="I8" s="19">
        <v>102</v>
      </c>
      <c r="J8" s="14">
        <v>102</v>
      </c>
      <c r="K8" s="14">
        <v>117</v>
      </c>
      <c r="L8" s="14">
        <v>114</v>
      </c>
      <c r="M8" s="19">
        <v>3</v>
      </c>
      <c r="N8" s="14">
        <f>SUM(D8:M8)</f>
        <v>970</v>
      </c>
      <c r="O8" s="14">
        <v>664</v>
      </c>
    </row>
    <row r="9" spans="1:16" x14ac:dyDescent="0.25">
      <c r="B9" s="14" t="s">
        <v>25</v>
      </c>
      <c r="C9" s="14"/>
      <c r="D9" s="14">
        <v>108</v>
      </c>
      <c r="E9" s="14">
        <v>108</v>
      </c>
      <c r="F9" s="19">
        <v>104</v>
      </c>
      <c r="G9" s="19">
        <v>108</v>
      </c>
      <c r="H9" s="19">
        <v>104</v>
      </c>
      <c r="I9" s="19">
        <v>0</v>
      </c>
      <c r="J9" s="14">
        <v>110</v>
      </c>
      <c r="K9" s="14">
        <v>110</v>
      </c>
      <c r="L9" s="14"/>
      <c r="M9" s="19">
        <v>3</v>
      </c>
      <c r="N9" s="14">
        <f>SUM(D9:M9)</f>
        <v>755</v>
      </c>
      <c r="O9" s="14">
        <v>651</v>
      </c>
    </row>
    <row r="10" spans="1:16" x14ac:dyDescent="0.25">
      <c r="B10" s="14" t="s">
        <v>9</v>
      </c>
      <c r="C10" s="14"/>
      <c r="D10" s="14">
        <v>99</v>
      </c>
      <c r="E10" s="14">
        <v>110</v>
      </c>
      <c r="F10" s="19">
        <v>106</v>
      </c>
      <c r="G10" s="24">
        <v>106</v>
      </c>
      <c r="H10" s="19">
        <v>102</v>
      </c>
      <c r="I10" s="14">
        <v>0</v>
      </c>
      <c r="J10" s="14">
        <v>108</v>
      </c>
      <c r="K10" s="14">
        <v>104</v>
      </c>
      <c r="L10" s="14">
        <v>114</v>
      </c>
      <c r="M10" s="14">
        <v>3</v>
      </c>
      <c r="N10" s="14">
        <f>SUM(D10:M10)</f>
        <v>852</v>
      </c>
      <c r="O10" s="14">
        <v>651</v>
      </c>
      <c r="P10" s="21"/>
    </row>
    <row r="11" spans="1:16" ht="14.45" x14ac:dyDescent="0.55000000000000004">
      <c r="B11" s="12" t="s">
        <v>47</v>
      </c>
      <c r="C11" s="12"/>
      <c r="D11" s="12">
        <v>104</v>
      </c>
      <c r="E11" s="12">
        <v>102</v>
      </c>
      <c r="F11" s="13">
        <v>108</v>
      </c>
      <c r="G11" s="13">
        <v>110</v>
      </c>
      <c r="H11" s="13">
        <v>0</v>
      </c>
      <c r="I11" s="13">
        <v>96</v>
      </c>
      <c r="J11" s="12">
        <v>0</v>
      </c>
      <c r="K11" s="12">
        <v>0</v>
      </c>
      <c r="L11" s="12"/>
      <c r="M11" s="12"/>
      <c r="N11" s="12">
        <f>SUM(D11:M11)</f>
        <v>520</v>
      </c>
      <c r="O11" s="15"/>
    </row>
    <row r="12" spans="1:16" ht="14.45" x14ac:dyDescent="0.55000000000000004">
      <c r="B12" s="12" t="s">
        <v>21</v>
      </c>
      <c r="C12" s="12"/>
      <c r="D12" s="12">
        <v>112</v>
      </c>
      <c r="E12" s="12">
        <v>114</v>
      </c>
      <c r="F12" s="13">
        <v>117</v>
      </c>
      <c r="G12" s="13">
        <v>112</v>
      </c>
      <c r="H12" s="13">
        <v>0</v>
      </c>
      <c r="I12" s="12">
        <v>0</v>
      </c>
      <c r="J12" s="12">
        <v>0</v>
      </c>
      <c r="K12" s="12">
        <v>0</v>
      </c>
      <c r="L12" s="12"/>
      <c r="M12" s="13"/>
      <c r="N12" s="12">
        <f>SUM(D12:M12)</f>
        <v>455</v>
      </c>
      <c r="O12" s="12"/>
    </row>
    <row r="13" spans="1:16" ht="14.45" x14ac:dyDescent="0.55000000000000004">
      <c r="B13" s="12" t="s">
        <v>78</v>
      </c>
      <c r="C13" s="12"/>
      <c r="D13" s="12">
        <v>0</v>
      </c>
      <c r="E13" s="12">
        <v>0</v>
      </c>
      <c r="F13" s="13">
        <v>0</v>
      </c>
      <c r="G13" s="16">
        <v>0</v>
      </c>
      <c r="H13" s="12">
        <v>0</v>
      </c>
      <c r="I13" s="12">
        <v>0</v>
      </c>
      <c r="J13" s="12">
        <v>106</v>
      </c>
      <c r="K13" s="12">
        <v>108</v>
      </c>
      <c r="L13" s="12"/>
      <c r="M13" s="12"/>
      <c r="N13" s="12">
        <f>SUM(D13:M13)</f>
        <v>214</v>
      </c>
      <c r="O13" s="12"/>
    </row>
    <row r="14" spans="1:16" ht="14.45" x14ac:dyDescent="0.55000000000000004">
      <c r="B14" s="12" t="s">
        <v>56</v>
      </c>
      <c r="C14" s="12"/>
      <c r="D14" s="12">
        <v>100</v>
      </c>
      <c r="E14" s="12">
        <v>106</v>
      </c>
      <c r="F14" s="13">
        <v>0</v>
      </c>
      <c r="G14" s="16">
        <v>0</v>
      </c>
      <c r="H14" s="13">
        <v>0</v>
      </c>
      <c r="I14" s="13">
        <v>0</v>
      </c>
      <c r="J14" s="12">
        <v>0</v>
      </c>
      <c r="K14" s="12">
        <v>0</v>
      </c>
      <c r="L14" s="12"/>
      <c r="M14" s="13"/>
      <c r="N14" s="12">
        <f>SUM(D14:M14)</f>
        <v>206</v>
      </c>
      <c r="O14" s="12"/>
      <c r="P14" s="22"/>
    </row>
    <row r="15" spans="1:16" ht="14.45" x14ac:dyDescent="0.55000000000000004">
      <c r="B15" s="12" t="s">
        <v>81</v>
      </c>
      <c r="C15" s="12"/>
      <c r="D15" s="12">
        <v>0</v>
      </c>
      <c r="E15" s="12">
        <v>0</v>
      </c>
      <c r="F15" s="13">
        <v>0</v>
      </c>
      <c r="G15" s="16">
        <v>0</v>
      </c>
      <c r="H15" s="13">
        <v>120</v>
      </c>
      <c r="I15" s="13">
        <v>0</v>
      </c>
      <c r="J15" s="12">
        <v>0</v>
      </c>
      <c r="K15" s="12">
        <v>0</v>
      </c>
      <c r="L15" s="12"/>
      <c r="M15" s="12"/>
      <c r="N15" s="12">
        <f>SUM(D15:M15)</f>
        <v>120</v>
      </c>
      <c r="O15" s="12"/>
    </row>
    <row r="16" spans="1:16" ht="14.45" x14ac:dyDescent="0.55000000000000004">
      <c r="B16" s="12" t="s">
        <v>86</v>
      </c>
      <c r="C16" s="12"/>
      <c r="D16" s="12">
        <v>0</v>
      </c>
      <c r="E16" s="12">
        <v>0</v>
      </c>
      <c r="F16" s="13">
        <v>0</v>
      </c>
      <c r="G16" s="12">
        <v>0</v>
      </c>
      <c r="H16" s="12">
        <v>110</v>
      </c>
      <c r="I16" s="12">
        <v>0</v>
      </c>
      <c r="J16" s="12">
        <v>0</v>
      </c>
      <c r="K16" s="12">
        <v>0</v>
      </c>
      <c r="L16" s="12"/>
      <c r="M16" s="12"/>
      <c r="N16" s="12">
        <f>SUM(D16:M16)</f>
        <v>110</v>
      </c>
      <c r="O16" s="12"/>
    </row>
    <row r="17" spans="2:15" ht="14.45" x14ac:dyDescent="0.55000000000000004">
      <c r="B17" s="12" t="s">
        <v>56</v>
      </c>
      <c r="C17" s="12"/>
      <c r="D17" s="12">
        <v>0</v>
      </c>
      <c r="E17" s="12">
        <v>0</v>
      </c>
      <c r="F17" s="13">
        <v>0</v>
      </c>
      <c r="G17" s="13">
        <v>0</v>
      </c>
      <c r="H17" s="12">
        <v>106</v>
      </c>
      <c r="I17" s="12">
        <v>0</v>
      </c>
      <c r="J17" s="12">
        <v>0</v>
      </c>
      <c r="K17" s="12">
        <v>0</v>
      </c>
      <c r="L17" s="12"/>
      <c r="M17" s="12"/>
      <c r="N17" s="12">
        <f>SUM(D17:M17)</f>
        <v>106</v>
      </c>
      <c r="O17" s="12"/>
    </row>
    <row r="18" spans="2:15" ht="14.45" x14ac:dyDescent="0.55000000000000004">
      <c r="B18" s="12" t="s">
        <v>45</v>
      </c>
      <c r="C18" s="12"/>
      <c r="D18" s="12">
        <v>102</v>
      </c>
      <c r="E18" s="12">
        <v>0</v>
      </c>
      <c r="F18" s="13">
        <v>0</v>
      </c>
      <c r="G18" s="16">
        <v>0</v>
      </c>
      <c r="H18" s="12">
        <v>0</v>
      </c>
      <c r="I18" s="12">
        <v>0</v>
      </c>
      <c r="J18" s="12">
        <v>0</v>
      </c>
      <c r="K18" s="12">
        <v>0</v>
      </c>
      <c r="L18" s="12"/>
      <c r="M18" s="12"/>
      <c r="N18" s="12">
        <f>SUM(D18:M18)</f>
        <v>102</v>
      </c>
      <c r="O18" s="12"/>
    </row>
    <row r="19" spans="2:15" ht="14.45" x14ac:dyDescent="0.55000000000000004">
      <c r="B19" s="12" t="s">
        <v>95</v>
      </c>
      <c r="C19" s="12"/>
      <c r="D19" s="12">
        <v>0</v>
      </c>
      <c r="E19" s="12">
        <v>0</v>
      </c>
      <c r="F19" s="13">
        <v>0</v>
      </c>
      <c r="G19" s="16">
        <v>0</v>
      </c>
      <c r="H19" s="12">
        <v>0</v>
      </c>
      <c r="I19" s="12">
        <v>0</v>
      </c>
      <c r="J19" s="12">
        <v>0</v>
      </c>
      <c r="K19" s="12">
        <v>102</v>
      </c>
      <c r="L19" s="12"/>
      <c r="M19" s="12"/>
      <c r="N19" s="12">
        <f>SUM(D19:M19)</f>
        <v>102</v>
      </c>
      <c r="O19" s="12"/>
    </row>
    <row r="20" spans="2:15" ht="14.45" x14ac:dyDescent="0.55000000000000004">
      <c r="B20" s="3"/>
      <c r="C20" s="3"/>
      <c r="D20" s="3"/>
      <c r="E20" s="3"/>
      <c r="F20" s="4"/>
      <c r="G20" s="3"/>
      <c r="H20" s="3"/>
      <c r="I20" s="3"/>
      <c r="J20" s="3"/>
      <c r="K20" s="3"/>
      <c r="L20" s="3"/>
      <c r="M20" s="3"/>
      <c r="N20" s="3"/>
    </row>
    <row r="33" spans="6:7" ht="14.45" x14ac:dyDescent="0.55000000000000004">
      <c r="F33"/>
      <c r="G33" s="1"/>
    </row>
  </sheetData>
  <sortState ref="B3:O19">
    <sortCondition descending="1" ref="O3:O19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workbookViewId="0">
      <selection activeCell="D8" sqref="D8"/>
    </sheetView>
  </sheetViews>
  <sheetFormatPr defaultRowHeight="15" x14ac:dyDescent="0.25"/>
  <cols>
    <col min="1" max="1" width="14" customWidth="1"/>
    <col min="2" max="2" width="23.7109375" customWidth="1"/>
    <col min="4" max="4" width="9" customWidth="1"/>
    <col min="6" max="6" width="9.5703125" style="2" customWidth="1"/>
    <col min="7" max="7" width="10.140625" customWidth="1"/>
  </cols>
  <sheetData>
    <row r="2" spans="1:13" ht="15.6" x14ac:dyDescent="0.6">
      <c r="A2" s="7" t="s">
        <v>20</v>
      </c>
      <c r="D2" s="8" t="s">
        <v>1</v>
      </c>
      <c r="E2" s="8" t="s">
        <v>2</v>
      </c>
      <c r="F2" s="9" t="s">
        <v>3</v>
      </c>
      <c r="G2" s="10" t="s">
        <v>4</v>
      </c>
      <c r="H2" s="8" t="s">
        <v>22</v>
      </c>
      <c r="I2" s="8" t="s">
        <v>50</v>
      </c>
      <c r="J2" s="8" t="s">
        <v>6</v>
      </c>
      <c r="K2" s="8" t="s">
        <v>7</v>
      </c>
      <c r="L2" s="8" t="s">
        <v>57</v>
      </c>
      <c r="M2" s="8" t="s">
        <v>53</v>
      </c>
    </row>
    <row r="3" spans="1:13" ht="14.45" x14ac:dyDescent="0.55000000000000004">
      <c r="B3" s="12" t="s">
        <v>48</v>
      </c>
      <c r="C3" s="12"/>
      <c r="D3" s="12">
        <v>120</v>
      </c>
      <c r="E3" s="12">
        <v>120</v>
      </c>
      <c r="F3" s="13"/>
      <c r="G3" s="13"/>
      <c r="H3" s="13"/>
      <c r="I3" s="13"/>
      <c r="J3" s="12"/>
      <c r="K3" s="12"/>
      <c r="L3" s="13"/>
      <c r="M3" s="12">
        <f>SUM(D3:L3)</f>
        <v>240</v>
      </c>
    </row>
    <row r="4" spans="1:13" ht="14.45" x14ac:dyDescent="0.55000000000000004">
      <c r="B4" s="12" t="s">
        <v>36</v>
      </c>
      <c r="C4" s="12"/>
      <c r="D4" s="12">
        <v>117</v>
      </c>
      <c r="E4" s="12">
        <v>117</v>
      </c>
      <c r="F4" s="13"/>
      <c r="G4" s="13"/>
      <c r="H4" s="13"/>
      <c r="I4" s="13"/>
      <c r="J4" s="12"/>
      <c r="K4" s="12"/>
      <c r="L4" s="12"/>
      <c r="M4" s="12">
        <f>SUM(D4:L4)</f>
        <v>234</v>
      </c>
    </row>
    <row r="6" spans="1:13" ht="14.45" x14ac:dyDescent="0.55000000000000004">
      <c r="B6" s="3"/>
      <c r="C6" s="3"/>
      <c r="D6" s="3"/>
      <c r="E6" s="3"/>
      <c r="F6" s="4"/>
      <c r="G6" s="4"/>
      <c r="H6" s="3"/>
      <c r="I6" s="3"/>
      <c r="J6" s="3"/>
      <c r="K6" s="3"/>
      <c r="L6" s="3"/>
      <c r="M6" s="3"/>
    </row>
    <row r="7" spans="1:13" ht="14.45" x14ac:dyDescent="0.55000000000000004">
      <c r="B7" s="3"/>
      <c r="C7" s="3"/>
      <c r="D7" s="3"/>
      <c r="E7" s="3"/>
      <c r="F7" s="4"/>
      <c r="G7" s="4"/>
      <c r="H7" s="3"/>
      <c r="I7" s="3"/>
      <c r="J7" s="3"/>
      <c r="K7" s="3"/>
      <c r="L7" s="3"/>
      <c r="M7" s="3"/>
    </row>
    <row r="8" spans="1:13" ht="14.45" x14ac:dyDescent="0.55000000000000004">
      <c r="B8" s="3"/>
      <c r="C8" s="3"/>
      <c r="D8" s="3"/>
      <c r="E8" s="3"/>
      <c r="F8" s="4"/>
      <c r="G8" s="5"/>
      <c r="H8" s="3"/>
      <c r="I8" s="3"/>
      <c r="J8" s="3"/>
      <c r="K8" s="3"/>
      <c r="L8" s="3"/>
      <c r="M8" s="3"/>
    </row>
    <row r="9" spans="1:13" ht="14.45" x14ac:dyDescent="0.55000000000000004">
      <c r="B9" s="3"/>
      <c r="C9" s="3"/>
      <c r="D9" s="3"/>
      <c r="E9" s="3"/>
      <c r="F9" s="4"/>
      <c r="G9" s="5"/>
      <c r="H9" s="3"/>
      <c r="I9" s="3"/>
      <c r="J9" s="3"/>
      <c r="K9" s="3"/>
      <c r="L9" s="3"/>
      <c r="M9" s="3"/>
    </row>
    <row r="10" spans="1:13" ht="14.45" x14ac:dyDescent="0.55000000000000004">
      <c r="B10" s="3"/>
      <c r="C10" s="3"/>
      <c r="D10" s="3"/>
      <c r="E10" s="3"/>
      <c r="F10" s="4"/>
      <c r="G10" s="4"/>
      <c r="H10" s="3"/>
      <c r="I10" s="3"/>
      <c r="J10" s="3"/>
      <c r="K10" s="3"/>
      <c r="L10" s="3"/>
      <c r="M10" s="3"/>
    </row>
    <row r="11" spans="1:13" ht="14.45" x14ac:dyDescent="0.55000000000000004">
      <c r="B11" s="3"/>
      <c r="C11" s="3"/>
      <c r="D11" s="3"/>
      <c r="E11" s="3"/>
      <c r="F11" s="4"/>
      <c r="G11" s="4"/>
      <c r="H11" s="3"/>
      <c r="I11" s="3"/>
      <c r="J11" s="3"/>
      <c r="K11" s="3"/>
      <c r="L11" s="3"/>
      <c r="M11" s="3"/>
    </row>
    <row r="12" spans="1:13" ht="14.45" x14ac:dyDescent="0.55000000000000004">
      <c r="B12" s="3"/>
      <c r="C12" s="3"/>
      <c r="D12" s="3"/>
      <c r="E12" s="3"/>
      <c r="F12" s="4"/>
      <c r="G12" s="4"/>
      <c r="H12" s="3"/>
      <c r="I12" s="3"/>
      <c r="J12" s="3"/>
      <c r="K12" s="3"/>
      <c r="L12" s="3"/>
      <c r="M12" s="3"/>
    </row>
    <row r="13" spans="1:13" ht="14.45" x14ac:dyDescent="0.55000000000000004">
      <c r="B13" s="3"/>
      <c r="C13" s="3"/>
      <c r="D13" s="3"/>
      <c r="E13" s="3"/>
      <c r="F13" s="4"/>
      <c r="G13" s="4"/>
      <c r="H13" s="3"/>
      <c r="I13" s="3"/>
      <c r="J13" s="3"/>
      <c r="K13" s="3"/>
      <c r="L13" s="3"/>
      <c r="M13" s="3"/>
    </row>
    <row r="14" spans="1:13" ht="14.45" x14ac:dyDescent="0.55000000000000004">
      <c r="B14" s="3"/>
      <c r="C14" s="3"/>
      <c r="D14" s="3"/>
      <c r="E14" s="3"/>
      <c r="F14" s="4"/>
      <c r="G14" s="5"/>
      <c r="H14" s="3"/>
      <c r="I14" s="3"/>
      <c r="J14" s="3"/>
      <c r="K14" s="3"/>
      <c r="L14" s="3"/>
      <c r="M14" s="3"/>
    </row>
    <row r="15" spans="1:13" ht="14.45" x14ac:dyDescent="0.55000000000000004"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</row>
    <row r="16" spans="1:13" ht="14.45" x14ac:dyDescent="0.55000000000000004">
      <c r="B16" s="3"/>
      <c r="C16" s="3"/>
      <c r="D16" s="3"/>
      <c r="E16" s="3"/>
      <c r="F16" s="4"/>
      <c r="G16" s="5"/>
      <c r="H16" s="3"/>
      <c r="I16" s="3"/>
      <c r="J16" s="3"/>
      <c r="K16" s="3"/>
      <c r="L16" s="3"/>
      <c r="M16" s="3"/>
    </row>
    <row r="17" spans="2:13" ht="14.45" x14ac:dyDescent="0.55000000000000004">
      <c r="B17" s="3"/>
      <c r="C17" s="3"/>
      <c r="D17" s="3"/>
      <c r="E17" s="3"/>
      <c r="F17" s="4"/>
      <c r="G17" s="3"/>
      <c r="H17" s="3"/>
      <c r="I17" s="3"/>
      <c r="J17" s="3"/>
      <c r="K17" s="3"/>
      <c r="L17" s="3"/>
      <c r="M17" s="3"/>
    </row>
    <row r="18" spans="2:13" ht="14.45" x14ac:dyDescent="0.55000000000000004">
      <c r="B18" s="3"/>
      <c r="C18" s="3"/>
      <c r="D18" s="3"/>
      <c r="E18" s="3"/>
      <c r="F18" s="4"/>
      <c r="G18" s="3"/>
      <c r="H18" s="3"/>
      <c r="I18" s="3"/>
      <c r="J18" s="3"/>
      <c r="K18" s="3"/>
      <c r="L18" s="3"/>
      <c r="M18" s="3"/>
    </row>
    <row r="22" spans="2:13" ht="14.45" x14ac:dyDescent="0.55000000000000004">
      <c r="F22"/>
      <c r="G22" s="1"/>
    </row>
    <row r="24" spans="2:13" ht="14.45" x14ac:dyDescent="0.55000000000000004">
      <c r="F24"/>
      <c r="G24" s="1"/>
    </row>
    <row r="27" spans="2:13" ht="14.45" x14ac:dyDescent="0.55000000000000004">
      <c r="F27"/>
      <c r="G27" s="1"/>
    </row>
    <row r="34" spans="6:7" ht="14.45" x14ac:dyDescent="0.55000000000000004">
      <c r="F34"/>
      <c r="G34" s="1"/>
    </row>
  </sheetData>
  <sortState ref="B4:K9">
    <sortCondition descending="1" ref="J4:J9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C19" sqref="C19"/>
    </sheetView>
  </sheetViews>
  <sheetFormatPr defaultRowHeight="15" x14ac:dyDescent="0.25"/>
  <cols>
    <col min="1" max="1" width="18.140625" customWidth="1"/>
    <col min="2" max="2" width="12.28515625" customWidth="1"/>
  </cols>
  <sheetData>
    <row r="1" spans="1:13" x14ac:dyDescent="0.55000000000000004">
      <c r="A1" s="20" t="s">
        <v>104</v>
      </c>
      <c r="C1" s="8" t="s">
        <v>1</v>
      </c>
      <c r="D1" s="8" t="s">
        <v>2</v>
      </c>
      <c r="E1" s="9" t="s">
        <v>3</v>
      </c>
      <c r="F1" s="10" t="s">
        <v>4</v>
      </c>
      <c r="G1" s="8" t="s">
        <v>22</v>
      </c>
      <c r="H1" s="8" t="s">
        <v>50</v>
      </c>
      <c r="I1" s="8" t="s">
        <v>6</v>
      </c>
      <c r="J1" s="8" t="s">
        <v>7</v>
      </c>
      <c r="K1" s="8" t="s">
        <v>52</v>
      </c>
      <c r="L1" s="8" t="s">
        <v>57</v>
      </c>
      <c r="M1" s="8" t="s">
        <v>53</v>
      </c>
    </row>
    <row r="2" spans="1:13" x14ac:dyDescent="0.55000000000000004">
      <c r="B2" s="15" t="s">
        <v>68</v>
      </c>
      <c r="C2" s="15">
        <v>0</v>
      </c>
      <c r="D2" s="15">
        <v>0</v>
      </c>
      <c r="E2" s="15">
        <v>0</v>
      </c>
      <c r="F2" s="15">
        <v>0</v>
      </c>
      <c r="G2" s="15">
        <v>0</v>
      </c>
      <c r="H2" s="15">
        <v>0</v>
      </c>
      <c r="I2" s="15">
        <v>120</v>
      </c>
      <c r="J2" s="15">
        <v>117</v>
      </c>
      <c r="K2" s="15">
        <v>114</v>
      </c>
      <c r="L2" s="15"/>
      <c r="M2" s="15">
        <f>SUM(C2:L2)</f>
        <v>351</v>
      </c>
    </row>
    <row r="3" spans="1:13" x14ac:dyDescent="0.55000000000000004">
      <c r="B3" s="15" t="s">
        <v>42</v>
      </c>
      <c r="C3" s="15">
        <v>0</v>
      </c>
      <c r="D3" s="15">
        <v>0</v>
      </c>
      <c r="E3" s="15">
        <v>0</v>
      </c>
      <c r="F3" s="15">
        <v>0</v>
      </c>
      <c r="G3" s="15">
        <v>0</v>
      </c>
      <c r="H3" s="15">
        <v>0</v>
      </c>
      <c r="I3" s="15">
        <v>114</v>
      </c>
      <c r="J3" s="15">
        <v>120</v>
      </c>
      <c r="K3" s="15"/>
      <c r="L3" s="15"/>
      <c r="M3" s="15">
        <f>SUM(C3:L3)</f>
        <v>234</v>
      </c>
    </row>
    <row r="4" spans="1:13" x14ac:dyDescent="0.55000000000000004">
      <c r="B4" s="15" t="s">
        <v>30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117</v>
      </c>
      <c r="J4" s="15">
        <v>114</v>
      </c>
      <c r="K4" s="15"/>
      <c r="L4" s="15"/>
      <c r="M4" s="15">
        <f>SUM(C4:L4)</f>
        <v>231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B16" sqref="B16"/>
    </sheetView>
  </sheetViews>
  <sheetFormatPr defaultRowHeight="15" x14ac:dyDescent="0.25"/>
  <cols>
    <col min="1" max="1" width="14.28515625" customWidth="1"/>
    <col min="2" max="2" width="25.140625" customWidth="1"/>
    <col min="15" max="15" width="10.42578125" customWidth="1"/>
  </cols>
  <sheetData>
    <row r="1" spans="1:15" ht="15.6" x14ac:dyDescent="0.6">
      <c r="A1" s="7" t="s">
        <v>5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22</v>
      </c>
      <c r="I1" s="8" t="s">
        <v>50</v>
      </c>
      <c r="J1" s="8" t="s">
        <v>6</v>
      </c>
      <c r="K1" s="8" t="s">
        <v>7</v>
      </c>
      <c r="L1" s="8" t="s">
        <v>52</v>
      </c>
      <c r="M1" s="8" t="s">
        <v>57</v>
      </c>
      <c r="N1" s="8" t="s">
        <v>53</v>
      </c>
      <c r="O1" s="20" t="s">
        <v>103</v>
      </c>
    </row>
    <row r="2" spans="1:15" ht="14.45" x14ac:dyDescent="0.55000000000000004">
      <c r="B2" s="14" t="s">
        <v>27</v>
      </c>
      <c r="C2" s="14"/>
      <c r="D2" s="14">
        <v>117</v>
      </c>
      <c r="E2" s="14">
        <v>114</v>
      </c>
      <c r="F2" s="14">
        <v>120</v>
      </c>
      <c r="G2" s="14">
        <v>120</v>
      </c>
      <c r="H2" s="14">
        <v>0</v>
      </c>
      <c r="I2" s="14">
        <v>112</v>
      </c>
      <c r="J2" s="14">
        <v>120</v>
      </c>
      <c r="K2" s="14">
        <v>114</v>
      </c>
      <c r="L2" s="14">
        <v>114</v>
      </c>
      <c r="M2" s="14">
        <v>3</v>
      </c>
      <c r="N2" s="14">
        <f>SUM(D2:M2)</f>
        <v>934</v>
      </c>
      <c r="O2" s="14">
        <v>708</v>
      </c>
    </row>
    <row r="3" spans="1:15" ht="14.45" x14ac:dyDescent="0.55000000000000004">
      <c r="B3" s="14" t="s">
        <v>42</v>
      </c>
      <c r="C3" s="14"/>
      <c r="D3" s="14">
        <v>102</v>
      </c>
      <c r="E3" s="14">
        <v>112</v>
      </c>
      <c r="F3" s="14">
        <v>117</v>
      </c>
      <c r="G3" s="14">
        <v>117</v>
      </c>
      <c r="H3" s="14">
        <v>120</v>
      </c>
      <c r="I3" s="14">
        <v>110</v>
      </c>
      <c r="J3" s="14">
        <v>114</v>
      </c>
      <c r="K3" s="14">
        <v>120</v>
      </c>
      <c r="L3" s="14">
        <v>114</v>
      </c>
      <c r="M3" s="14">
        <v>3</v>
      </c>
      <c r="N3" s="14">
        <f>SUM(D3:M3)</f>
        <v>1029</v>
      </c>
      <c r="O3" s="14">
        <v>705</v>
      </c>
    </row>
    <row r="4" spans="1:15" ht="14.45" x14ac:dyDescent="0.55000000000000004">
      <c r="B4" s="14" t="s">
        <v>23</v>
      </c>
      <c r="C4" s="14"/>
      <c r="D4" s="14">
        <v>114</v>
      </c>
      <c r="E4" s="14">
        <v>117</v>
      </c>
      <c r="F4" s="14">
        <v>114</v>
      </c>
      <c r="G4" s="14">
        <v>112</v>
      </c>
      <c r="H4" s="14">
        <v>117</v>
      </c>
      <c r="I4" s="14">
        <v>0</v>
      </c>
      <c r="J4" s="14">
        <v>112</v>
      </c>
      <c r="K4" s="14">
        <v>112</v>
      </c>
      <c r="L4" s="14"/>
      <c r="M4" s="14">
        <v>3</v>
      </c>
      <c r="N4" s="14">
        <f t="shared" ref="N4:N13" si="0">SUM(D4:M4)</f>
        <v>801</v>
      </c>
      <c r="O4" s="14">
        <v>689</v>
      </c>
    </row>
    <row r="5" spans="1:15" ht="14.45" x14ac:dyDescent="0.55000000000000004">
      <c r="B5" s="14" t="s">
        <v>30</v>
      </c>
      <c r="C5" s="14"/>
      <c r="D5" s="14">
        <v>110</v>
      </c>
      <c r="E5" s="14">
        <v>106</v>
      </c>
      <c r="F5" s="14">
        <v>110</v>
      </c>
      <c r="G5" s="14">
        <v>114</v>
      </c>
      <c r="H5" s="14">
        <v>0</v>
      </c>
      <c r="I5" s="14">
        <v>106</v>
      </c>
      <c r="J5" s="14">
        <v>108</v>
      </c>
      <c r="K5" s="14">
        <v>110</v>
      </c>
      <c r="L5" s="14"/>
      <c r="M5" s="14">
        <v>3</v>
      </c>
      <c r="N5" s="14">
        <f t="shared" si="0"/>
        <v>767</v>
      </c>
      <c r="O5" s="14">
        <v>661</v>
      </c>
    </row>
    <row r="6" spans="1:15" ht="14.45" x14ac:dyDescent="0.55000000000000004">
      <c r="B6" s="12" t="s">
        <v>37</v>
      </c>
      <c r="C6" s="12"/>
      <c r="D6" s="12">
        <v>108</v>
      </c>
      <c r="E6" s="12">
        <v>108</v>
      </c>
      <c r="F6" s="12">
        <v>112</v>
      </c>
      <c r="G6" s="12">
        <v>110</v>
      </c>
      <c r="H6" s="12">
        <v>0</v>
      </c>
      <c r="I6" s="12">
        <v>0</v>
      </c>
      <c r="J6" s="12">
        <v>0</v>
      </c>
      <c r="K6" s="12">
        <v>0</v>
      </c>
      <c r="L6" s="12"/>
      <c r="M6" s="12"/>
      <c r="N6" s="12">
        <f t="shared" si="0"/>
        <v>438</v>
      </c>
      <c r="O6" s="15"/>
    </row>
    <row r="7" spans="1:15" ht="14.45" x14ac:dyDescent="0.55000000000000004">
      <c r="B7" s="12" t="s">
        <v>58</v>
      </c>
      <c r="C7" s="12"/>
      <c r="D7" s="12">
        <v>120</v>
      </c>
      <c r="E7" s="12">
        <v>120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/>
      <c r="M7" s="12"/>
      <c r="N7" s="15">
        <f t="shared" si="0"/>
        <v>240</v>
      </c>
      <c r="O7" s="15"/>
    </row>
    <row r="8" spans="1:15" ht="14.45" x14ac:dyDescent="0.55000000000000004">
      <c r="B8" s="12" t="s">
        <v>59</v>
      </c>
      <c r="C8" s="12"/>
      <c r="D8" s="12">
        <v>112</v>
      </c>
      <c r="E8" s="12">
        <v>104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/>
      <c r="M8" s="12"/>
      <c r="N8" s="12">
        <f t="shared" si="0"/>
        <v>216</v>
      </c>
      <c r="O8" s="15"/>
    </row>
    <row r="9" spans="1:15" ht="14.45" x14ac:dyDescent="0.55000000000000004">
      <c r="B9" s="12" t="s">
        <v>38</v>
      </c>
      <c r="C9" s="12"/>
      <c r="D9" s="12">
        <v>104</v>
      </c>
      <c r="E9" s="12">
        <v>110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/>
      <c r="M9" s="12"/>
      <c r="N9" s="12">
        <f t="shared" si="0"/>
        <v>214</v>
      </c>
      <c r="O9" s="15"/>
    </row>
    <row r="10" spans="1:15" ht="14.45" x14ac:dyDescent="0.55000000000000004">
      <c r="B10" s="12" t="s">
        <v>68</v>
      </c>
      <c r="C10" s="12"/>
      <c r="D10" s="12">
        <v>0</v>
      </c>
      <c r="E10" s="12">
        <v>0</v>
      </c>
      <c r="F10" s="12">
        <v>0</v>
      </c>
      <c r="G10" s="12">
        <v>0</v>
      </c>
      <c r="H10" s="12">
        <v>114</v>
      </c>
      <c r="I10" s="12">
        <v>0</v>
      </c>
      <c r="J10" s="12">
        <v>0</v>
      </c>
      <c r="K10" s="12">
        <v>0</v>
      </c>
      <c r="L10" s="12"/>
      <c r="M10" s="12"/>
      <c r="N10" s="12">
        <f t="shared" si="0"/>
        <v>114</v>
      </c>
      <c r="O10" s="15"/>
    </row>
    <row r="11" spans="1:15" ht="14.45" x14ac:dyDescent="0.55000000000000004">
      <c r="B11" s="12" t="s">
        <v>85</v>
      </c>
      <c r="C11" s="12"/>
      <c r="D11" s="12">
        <v>0</v>
      </c>
      <c r="E11" s="12">
        <v>0</v>
      </c>
      <c r="F11" s="12">
        <v>0</v>
      </c>
      <c r="G11" s="12">
        <v>0</v>
      </c>
      <c r="H11" s="12">
        <v>112</v>
      </c>
      <c r="I11" s="12">
        <v>0</v>
      </c>
      <c r="J11" s="12">
        <v>0</v>
      </c>
      <c r="K11" s="12">
        <v>0</v>
      </c>
      <c r="L11" s="12"/>
      <c r="M11" s="12"/>
      <c r="N11" s="12">
        <f t="shared" si="0"/>
        <v>112</v>
      </c>
      <c r="O11" s="15"/>
    </row>
    <row r="12" spans="1:15" ht="14.45" x14ac:dyDescent="0.55000000000000004">
      <c r="B12" s="12" t="s">
        <v>45</v>
      </c>
      <c r="C12" s="12"/>
      <c r="D12" s="12">
        <v>106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/>
      <c r="M12" s="12"/>
      <c r="N12" s="12">
        <f t="shared" si="0"/>
        <v>106</v>
      </c>
      <c r="O12" s="15"/>
    </row>
    <row r="13" spans="1:15" ht="14.45" x14ac:dyDescent="0.55000000000000004">
      <c r="B13" s="12" t="s">
        <v>95</v>
      </c>
      <c r="C13" s="12"/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117</v>
      </c>
      <c r="K13" s="12">
        <v>117</v>
      </c>
      <c r="L13" s="12"/>
      <c r="M13" s="12"/>
      <c r="N13" s="12">
        <f t="shared" si="0"/>
        <v>234</v>
      </c>
      <c r="O13" s="15"/>
    </row>
    <row r="14" spans="1:15" ht="14.45" x14ac:dyDescent="0.55000000000000004">
      <c r="B14" s="12" t="s">
        <v>96</v>
      </c>
      <c r="C14" s="12"/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110</v>
      </c>
      <c r="K14" s="12">
        <v>108</v>
      </c>
      <c r="L14" s="12"/>
      <c r="M14" s="12"/>
      <c r="N14" s="12">
        <f>SUM(D14:M14)</f>
        <v>218</v>
      </c>
      <c r="O14" s="15"/>
    </row>
    <row r="15" spans="1:15" ht="14.45" x14ac:dyDescent="0.55000000000000004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7" spans="2:14" ht="14.45" x14ac:dyDescent="0.55000000000000004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2:14" ht="14.45" x14ac:dyDescent="0.55000000000000004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14" ht="14.45" x14ac:dyDescent="0.55000000000000004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</sheetData>
  <sortState ref="B2:N13">
    <sortCondition descending="1" ref="N2:N1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3" workbookViewId="0">
      <selection activeCell="H21" sqref="H21"/>
    </sheetView>
  </sheetViews>
  <sheetFormatPr defaultRowHeight="15" x14ac:dyDescent="0.25"/>
  <cols>
    <col min="1" max="1" width="14" customWidth="1"/>
    <col min="2" max="2" width="23.7109375" customWidth="1"/>
    <col min="4" max="4" width="9" customWidth="1"/>
    <col min="6" max="6" width="9.5703125" style="2" customWidth="1"/>
    <col min="7" max="7" width="10.140625" customWidth="1"/>
  </cols>
  <sheetData>
    <row r="1" spans="1:12" ht="14.45" x14ac:dyDescent="0.55000000000000004">
      <c r="B1" s="3"/>
      <c r="C1" s="3"/>
      <c r="D1" s="3"/>
      <c r="E1" s="3"/>
      <c r="F1" s="4"/>
      <c r="G1" s="3"/>
      <c r="H1" s="3"/>
      <c r="I1" s="3"/>
      <c r="J1" s="3"/>
      <c r="K1" s="3"/>
    </row>
    <row r="2" spans="1:12" ht="15.6" x14ac:dyDescent="0.6">
      <c r="A2" s="7" t="s">
        <v>8</v>
      </c>
      <c r="B2" s="3"/>
      <c r="C2" s="3"/>
      <c r="D2" s="3"/>
      <c r="E2" s="3" t="s">
        <v>33</v>
      </c>
      <c r="F2" s="4"/>
      <c r="G2" s="5"/>
      <c r="H2" s="3"/>
      <c r="I2" s="3"/>
      <c r="J2" s="3"/>
      <c r="K2" s="3"/>
    </row>
    <row r="3" spans="1:12" ht="14.45" x14ac:dyDescent="0.55000000000000004">
      <c r="B3" s="3"/>
      <c r="C3" s="3"/>
      <c r="D3" s="3"/>
      <c r="E3" s="3"/>
      <c r="F3" s="4"/>
      <c r="G3" s="4"/>
      <c r="H3" s="4"/>
      <c r="I3" s="4"/>
      <c r="J3" s="3"/>
      <c r="K3" s="3"/>
      <c r="L3" s="3"/>
    </row>
    <row r="4" spans="1:12" ht="15.6" x14ac:dyDescent="0.6">
      <c r="B4" s="6" t="s">
        <v>40</v>
      </c>
      <c r="C4" s="3"/>
      <c r="D4" s="3"/>
      <c r="E4" s="3"/>
      <c r="F4" s="4"/>
      <c r="G4" s="4"/>
      <c r="H4" s="4"/>
      <c r="I4" s="4"/>
      <c r="J4" s="3"/>
      <c r="K4" s="3"/>
      <c r="L4" s="4"/>
    </row>
    <row r="5" spans="1:12" ht="14.45" x14ac:dyDescent="0.55000000000000004">
      <c r="B5" s="3"/>
      <c r="C5" s="3" t="s">
        <v>34</v>
      </c>
      <c r="D5" s="3" t="s">
        <v>35</v>
      </c>
      <c r="E5" s="3" t="s">
        <v>53</v>
      </c>
      <c r="F5" s="4"/>
      <c r="G5" s="3"/>
      <c r="H5" s="3"/>
      <c r="I5" s="3"/>
      <c r="J5" s="3"/>
      <c r="K5" s="3"/>
      <c r="L5" s="3"/>
    </row>
    <row r="6" spans="1:12" ht="14.45" x14ac:dyDescent="0.55000000000000004">
      <c r="B6" s="14" t="s">
        <v>60</v>
      </c>
      <c r="C6" s="14">
        <v>120</v>
      </c>
      <c r="D6" s="14">
        <v>120</v>
      </c>
      <c r="E6" s="14">
        <f t="shared" ref="E6:E11" si="0">SUM(C6:D6)</f>
        <v>240</v>
      </c>
      <c r="F6" s="4"/>
      <c r="G6" s="5"/>
      <c r="H6" s="3"/>
      <c r="I6" s="3"/>
      <c r="J6" s="3"/>
      <c r="K6" s="3"/>
    </row>
    <row r="7" spans="1:12" ht="14.45" x14ac:dyDescent="0.55000000000000004">
      <c r="B7" s="14" t="s">
        <v>43</v>
      </c>
      <c r="C7" s="14">
        <v>117</v>
      </c>
      <c r="D7" s="14">
        <v>117</v>
      </c>
      <c r="E7" s="14">
        <f t="shared" si="0"/>
        <v>234</v>
      </c>
      <c r="F7" s="4"/>
      <c r="G7" s="4"/>
      <c r="H7" s="3"/>
      <c r="I7" s="3"/>
      <c r="J7" s="3"/>
      <c r="K7" s="3"/>
    </row>
    <row r="8" spans="1:12" ht="14.45" x14ac:dyDescent="0.55000000000000004">
      <c r="B8" s="14" t="s">
        <v>62</v>
      </c>
      <c r="C8" s="14">
        <v>112</v>
      </c>
      <c r="D8" s="14">
        <v>114</v>
      </c>
      <c r="E8" s="14">
        <f t="shared" si="0"/>
        <v>226</v>
      </c>
      <c r="F8" s="4"/>
      <c r="G8" s="4"/>
      <c r="H8" s="3"/>
      <c r="I8" s="3"/>
      <c r="J8" s="3"/>
      <c r="K8" s="3"/>
    </row>
    <row r="9" spans="1:12" ht="14.45" x14ac:dyDescent="0.55000000000000004">
      <c r="B9" s="12" t="s">
        <v>61</v>
      </c>
      <c r="C9" s="12">
        <v>114</v>
      </c>
      <c r="D9" s="12">
        <v>108</v>
      </c>
      <c r="E9" s="12">
        <f t="shared" si="0"/>
        <v>222</v>
      </c>
      <c r="F9" s="4"/>
      <c r="G9" s="4"/>
      <c r="H9" s="3"/>
      <c r="I9" s="3"/>
      <c r="J9" s="3"/>
      <c r="K9" s="3"/>
    </row>
    <row r="10" spans="1:12" ht="14.45" x14ac:dyDescent="0.55000000000000004">
      <c r="B10" s="12" t="s">
        <v>63</v>
      </c>
      <c r="C10" s="12">
        <v>110</v>
      </c>
      <c r="D10" s="12">
        <v>110</v>
      </c>
      <c r="E10" s="12">
        <f t="shared" si="0"/>
        <v>220</v>
      </c>
      <c r="F10" s="4"/>
      <c r="G10" s="4"/>
      <c r="H10" s="3"/>
      <c r="I10" s="3"/>
      <c r="J10" s="3"/>
      <c r="K10" s="3"/>
    </row>
    <row r="11" spans="1:12" ht="14.45" x14ac:dyDescent="0.55000000000000004">
      <c r="B11" s="12" t="s">
        <v>64</v>
      </c>
      <c r="C11" s="12">
        <v>108</v>
      </c>
      <c r="D11" s="12">
        <v>112</v>
      </c>
      <c r="E11" s="12">
        <f t="shared" si="0"/>
        <v>220</v>
      </c>
      <c r="F11" s="4"/>
      <c r="G11" s="3"/>
      <c r="H11" s="3"/>
      <c r="I11" s="3"/>
      <c r="J11" s="3"/>
      <c r="K11" s="3"/>
    </row>
    <row r="12" spans="1:12" ht="14.45" x14ac:dyDescent="0.55000000000000004">
      <c r="B12" s="3"/>
      <c r="C12" s="3"/>
      <c r="D12" s="3"/>
      <c r="E12" s="3"/>
      <c r="F12" s="4"/>
      <c r="G12" s="5"/>
      <c r="H12" s="3"/>
      <c r="I12" s="3"/>
      <c r="J12" s="3"/>
      <c r="K12" s="3"/>
    </row>
    <row r="13" spans="1:12" ht="14.45" x14ac:dyDescent="0.55000000000000004">
      <c r="B13" s="3"/>
      <c r="C13" s="3"/>
      <c r="D13" s="3"/>
      <c r="E13" s="3"/>
      <c r="F13" s="4"/>
      <c r="G13" s="3"/>
      <c r="H13" s="3"/>
      <c r="I13" s="3"/>
      <c r="J13" s="3"/>
      <c r="K13" s="3"/>
    </row>
    <row r="14" spans="1:12" ht="15.6" x14ac:dyDescent="0.6">
      <c r="B14" s="6" t="s">
        <v>75</v>
      </c>
      <c r="C14" s="3"/>
      <c r="D14" s="3"/>
      <c r="E14" s="3"/>
      <c r="F14" s="4"/>
      <c r="G14" s="1"/>
    </row>
    <row r="15" spans="1:12" ht="14.45" x14ac:dyDescent="0.55000000000000004">
      <c r="B15" s="3"/>
      <c r="C15" s="3" t="s">
        <v>34</v>
      </c>
      <c r="D15" s="3" t="s">
        <v>35</v>
      </c>
      <c r="E15" s="3" t="s">
        <v>53</v>
      </c>
      <c r="F15" s="4"/>
    </row>
    <row r="16" spans="1:12" ht="14.45" x14ac:dyDescent="0.55000000000000004">
      <c r="B16" s="14" t="s">
        <v>43</v>
      </c>
      <c r="C16" s="14">
        <v>120</v>
      </c>
      <c r="D16" s="14">
        <v>120</v>
      </c>
      <c r="E16" s="14">
        <f>C16+D16</f>
        <v>240</v>
      </c>
      <c r="F16" s="4"/>
    </row>
    <row r="17" spans="2:7" ht="14.45" x14ac:dyDescent="0.55000000000000004">
      <c r="B17" s="14" t="s">
        <v>63</v>
      </c>
      <c r="C17" s="14">
        <v>117</v>
      </c>
      <c r="D17" s="14">
        <v>117</v>
      </c>
      <c r="E17" s="14">
        <f>C17+D17</f>
        <v>234</v>
      </c>
      <c r="F17" s="4"/>
    </row>
    <row r="18" spans="2:7" ht="14.45" x14ac:dyDescent="0.55000000000000004">
      <c r="B18" s="3"/>
      <c r="C18" s="3"/>
      <c r="D18" s="3"/>
      <c r="E18" s="3"/>
      <c r="F18" s="4"/>
    </row>
    <row r="19" spans="2:7" ht="15.6" x14ac:dyDescent="0.6">
      <c r="B19" s="6" t="s">
        <v>90</v>
      </c>
      <c r="C19" s="3"/>
      <c r="D19" s="3"/>
      <c r="E19" s="3"/>
      <c r="F19" s="4"/>
    </row>
    <row r="20" spans="2:7" ht="14.45" x14ac:dyDescent="0.55000000000000004">
      <c r="B20" s="3"/>
      <c r="C20" s="3" t="s">
        <v>34</v>
      </c>
      <c r="D20" s="3" t="s">
        <v>35</v>
      </c>
      <c r="E20" s="3" t="s">
        <v>53</v>
      </c>
      <c r="F20" s="4"/>
    </row>
    <row r="21" spans="2:7" ht="14.45" x14ac:dyDescent="0.55000000000000004">
      <c r="B21" s="14" t="s">
        <v>92</v>
      </c>
      <c r="C21" s="14">
        <v>114</v>
      </c>
      <c r="D21" s="14">
        <v>120</v>
      </c>
      <c r="E21" s="14">
        <f>C21+D21</f>
        <v>234</v>
      </c>
    </row>
    <row r="22" spans="2:7" ht="14.45" x14ac:dyDescent="0.55000000000000004">
      <c r="B22" s="14" t="s">
        <v>62</v>
      </c>
      <c r="C22" s="14">
        <v>120</v>
      </c>
      <c r="D22" s="14">
        <v>112</v>
      </c>
      <c r="E22" s="14">
        <f>C22+D22</f>
        <v>232</v>
      </c>
    </row>
    <row r="23" spans="2:7" ht="14.45" x14ac:dyDescent="0.55000000000000004">
      <c r="B23" s="14" t="s">
        <v>91</v>
      </c>
      <c r="C23" s="14">
        <v>117</v>
      </c>
      <c r="D23" s="14">
        <v>114</v>
      </c>
      <c r="E23" s="14">
        <f>C23+D23</f>
        <v>231</v>
      </c>
    </row>
    <row r="24" spans="2:7" ht="14.45" x14ac:dyDescent="0.55000000000000004">
      <c r="B24" s="12" t="s">
        <v>93</v>
      </c>
      <c r="C24" s="12">
        <v>112</v>
      </c>
      <c r="D24" s="12">
        <v>117</v>
      </c>
      <c r="E24" s="12">
        <f>C24+D24</f>
        <v>229</v>
      </c>
      <c r="F24" s="4"/>
      <c r="G24" s="1"/>
    </row>
    <row r="25" spans="2:7" ht="14.45" x14ac:dyDescent="0.55000000000000004">
      <c r="B25" s="12" t="s">
        <v>63</v>
      </c>
      <c r="C25" s="12">
        <v>110</v>
      </c>
      <c r="D25" s="12">
        <v>110</v>
      </c>
      <c r="E25" s="12">
        <f>C25+D25</f>
        <v>220</v>
      </c>
      <c r="F25" s="3"/>
    </row>
    <row r="26" spans="2:7" ht="14.45" x14ac:dyDescent="0.55000000000000004">
      <c r="B26" s="3"/>
      <c r="C26" s="3"/>
      <c r="D26" s="3"/>
      <c r="E26" s="3"/>
      <c r="F26" s="4"/>
    </row>
    <row r="27" spans="2:7" ht="14.45" x14ac:dyDescent="0.55000000000000004">
      <c r="B27" s="3"/>
      <c r="C27" s="3"/>
      <c r="D27" s="3"/>
      <c r="E27" s="3"/>
      <c r="F27" s="4"/>
      <c r="G27" s="1"/>
    </row>
    <row r="28" spans="2:7" ht="14.45" x14ac:dyDescent="0.55000000000000004">
      <c r="B28" s="3"/>
      <c r="C28" s="3"/>
      <c r="D28" s="3"/>
      <c r="E28" s="3"/>
      <c r="F28" s="4"/>
    </row>
    <row r="29" spans="2:7" ht="14.45" x14ac:dyDescent="0.55000000000000004">
      <c r="B29" s="3"/>
      <c r="C29" s="3"/>
      <c r="D29" s="3"/>
      <c r="E29" s="3"/>
      <c r="F29" s="4"/>
    </row>
    <row r="34" spans="7:7" customFormat="1" ht="14.45" x14ac:dyDescent="0.55000000000000004">
      <c r="G34" s="1"/>
    </row>
  </sheetData>
  <sortState ref="B6:E11">
    <sortCondition descending="1" ref="E6:E11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"/>
  <sheetViews>
    <sheetView workbookViewId="0">
      <selection activeCell="B3" sqref="B3:O5"/>
    </sheetView>
  </sheetViews>
  <sheetFormatPr defaultRowHeight="15" x14ac:dyDescent="0.25"/>
  <cols>
    <col min="1" max="1" width="14" customWidth="1"/>
    <col min="2" max="2" width="23.7109375" customWidth="1"/>
    <col min="4" max="4" width="9" customWidth="1"/>
    <col min="6" max="6" width="9.5703125" style="2" customWidth="1"/>
    <col min="7" max="7" width="10.140625" customWidth="1"/>
    <col min="15" max="15" width="10.42578125" customWidth="1"/>
  </cols>
  <sheetData>
    <row r="2" spans="1:15" ht="15.6" x14ac:dyDescent="0.6">
      <c r="A2" s="7" t="s">
        <v>10</v>
      </c>
      <c r="D2" s="8" t="s">
        <v>1</v>
      </c>
      <c r="E2" s="8" t="s">
        <v>2</v>
      </c>
      <c r="F2" s="9" t="s">
        <v>3</v>
      </c>
      <c r="G2" s="10" t="s">
        <v>4</v>
      </c>
      <c r="H2" s="8" t="s">
        <v>22</v>
      </c>
      <c r="I2" s="8" t="s">
        <v>50</v>
      </c>
      <c r="J2" s="8" t="s">
        <v>6</v>
      </c>
      <c r="K2" s="8" t="s">
        <v>7</v>
      </c>
      <c r="L2" s="8" t="s">
        <v>52</v>
      </c>
      <c r="M2" s="8" t="s">
        <v>57</v>
      </c>
      <c r="N2" s="8" t="s">
        <v>53</v>
      </c>
      <c r="O2" s="20" t="s">
        <v>103</v>
      </c>
    </row>
    <row r="3" spans="1:15" ht="14.45" x14ac:dyDescent="0.55000000000000004">
      <c r="B3" s="14" t="s">
        <v>39</v>
      </c>
      <c r="C3" s="14"/>
      <c r="D3" s="14">
        <v>120</v>
      </c>
      <c r="E3" s="14">
        <v>120</v>
      </c>
      <c r="F3" s="19">
        <v>120</v>
      </c>
      <c r="G3" s="19">
        <v>117</v>
      </c>
      <c r="H3" s="19">
        <v>117</v>
      </c>
      <c r="I3" s="19">
        <v>0</v>
      </c>
      <c r="J3" s="14">
        <v>117</v>
      </c>
      <c r="K3" s="14">
        <v>120</v>
      </c>
      <c r="L3" s="14"/>
      <c r="M3" s="14">
        <v>3</v>
      </c>
      <c r="N3" s="14">
        <f>SUM(D3:M3)</f>
        <v>834</v>
      </c>
      <c r="O3" s="14">
        <v>717</v>
      </c>
    </row>
    <row r="4" spans="1:15" ht="14.45" x14ac:dyDescent="0.55000000000000004">
      <c r="B4" s="14" t="s">
        <v>13</v>
      </c>
      <c r="C4" s="14"/>
      <c r="D4" s="14">
        <v>114</v>
      </c>
      <c r="E4" s="14">
        <v>114</v>
      </c>
      <c r="F4" s="19">
        <v>117</v>
      </c>
      <c r="G4" s="19">
        <v>120</v>
      </c>
      <c r="H4" s="19">
        <v>114</v>
      </c>
      <c r="I4" s="19">
        <v>120</v>
      </c>
      <c r="J4" s="14">
        <v>120</v>
      </c>
      <c r="K4" s="14">
        <v>114</v>
      </c>
      <c r="L4" s="14">
        <v>114</v>
      </c>
      <c r="M4" s="14">
        <v>3</v>
      </c>
      <c r="N4" s="14">
        <f>SUM(D4:M4)</f>
        <v>1050</v>
      </c>
      <c r="O4" s="14">
        <v>708</v>
      </c>
    </row>
    <row r="5" spans="1:15" ht="14.45" x14ac:dyDescent="0.55000000000000004">
      <c r="B5" s="14" t="s">
        <v>14</v>
      </c>
      <c r="C5" s="14"/>
      <c r="D5" s="14">
        <v>117</v>
      </c>
      <c r="E5" s="14">
        <v>117</v>
      </c>
      <c r="F5" s="19">
        <v>114</v>
      </c>
      <c r="G5" s="19">
        <v>114</v>
      </c>
      <c r="H5" s="19">
        <v>112</v>
      </c>
      <c r="I5" s="19">
        <v>117</v>
      </c>
      <c r="J5" s="14">
        <v>114</v>
      </c>
      <c r="K5" s="14">
        <v>117</v>
      </c>
      <c r="L5" s="14"/>
      <c r="M5" s="14">
        <v>3</v>
      </c>
      <c r="N5" s="14">
        <f>SUM(D5:M5)</f>
        <v>925</v>
      </c>
      <c r="O5" s="14">
        <v>699</v>
      </c>
    </row>
    <row r="6" spans="1:15" ht="14.45" x14ac:dyDescent="0.55000000000000004">
      <c r="B6" s="12" t="s">
        <v>81</v>
      </c>
      <c r="C6" s="12"/>
      <c r="D6" s="12">
        <v>0</v>
      </c>
      <c r="E6" s="12">
        <v>0</v>
      </c>
      <c r="F6" s="13">
        <v>0</v>
      </c>
      <c r="G6" s="12">
        <v>0</v>
      </c>
      <c r="H6" s="12">
        <v>120</v>
      </c>
      <c r="I6" s="12">
        <v>0</v>
      </c>
      <c r="J6" s="12">
        <v>0</v>
      </c>
      <c r="K6" s="12">
        <v>0</v>
      </c>
      <c r="L6" s="12"/>
      <c r="M6" s="12"/>
      <c r="N6" s="12">
        <f t="shared" ref="N6:N8" si="0">SUM(D6:M6)</f>
        <v>120</v>
      </c>
      <c r="O6" s="12"/>
    </row>
    <row r="7" spans="1:15" ht="14.45" x14ac:dyDescent="0.55000000000000004">
      <c r="B7" s="12" t="s">
        <v>65</v>
      </c>
      <c r="C7" s="12"/>
      <c r="D7" s="12">
        <v>112</v>
      </c>
      <c r="E7" s="12">
        <v>0</v>
      </c>
      <c r="F7" s="13">
        <v>0</v>
      </c>
      <c r="G7" s="13">
        <v>0</v>
      </c>
      <c r="H7" s="12">
        <v>0</v>
      </c>
      <c r="I7" s="12">
        <v>0</v>
      </c>
      <c r="J7" s="12">
        <v>0</v>
      </c>
      <c r="K7" s="12">
        <v>0</v>
      </c>
      <c r="L7" s="12"/>
      <c r="M7" s="12"/>
      <c r="N7" s="12">
        <f t="shared" si="0"/>
        <v>112</v>
      </c>
      <c r="O7" s="12"/>
    </row>
    <row r="8" spans="1:15" ht="14.45" x14ac:dyDescent="0.55000000000000004">
      <c r="B8" s="12" t="s">
        <v>89</v>
      </c>
      <c r="C8" s="12"/>
      <c r="D8" s="12">
        <v>0</v>
      </c>
      <c r="E8" s="12">
        <v>0</v>
      </c>
      <c r="F8" s="13">
        <v>0</v>
      </c>
      <c r="G8" s="13">
        <v>0</v>
      </c>
      <c r="H8" s="12">
        <v>110</v>
      </c>
      <c r="I8" s="12">
        <v>0</v>
      </c>
      <c r="J8" s="12">
        <v>0</v>
      </c>
      <c r="K8" s="12">
        <v>0</v>
      </c>
      <c r="L8" s="12"/>
      <c r="M8" s="12"/>
      <c r="N8" s="12">
        <f t="shared" si="0"/>
        <v>110</v>
      </c>
      <c r="O8" s="12"/>
    </row>
    <row r="9" spans="1:15" ht="14.45" x14ac:dyDescent="0.55000000000000004">
      <c r="B9" s="3"/>
      <c r="C9" s="3"/>
      <c r="D9" s="3"/>
      <c r="E9" s="3"/>
      <c r="F9" s="4"/>
      <c r="G9" s="4"/>
      <c r="H9" s="3"/>
      <c r="I9" s="3"/>
      <c r="J9" s="3"/>
      <c r="K9" s="3"/>
      <c r="L9" s="3"/>
      <c r="M9" s="3"/>
      <c r="N9" s="3"/>
      <c r="O9" s="3"/>
    </row>
    <row r="11" spans="1:15" ht="14.45" x14ac:dyDescent="0.55000000000000004">
      <c r="B11" s="3"/>
      <c r="C11" s="3"/>
      <c r="D11" s="3"/>
      <c r="E11" s="3"/>
      <c r="F11" s="4"/>
      <c r="G11" s="5"/>
      <c r="H11" s="3"/>
      <c r="I11" s="3"/>
      <c r="J11" s="3"/>
      <c r="K11" s="3"/>
      <c r="L11" s="3"/>
      <c r="M11" s="3"/>
      <c r="N11" s="3"/>
      <c r="O11" s="3"/>
    </row>
    <row r="12" spans="1:15" ht="14.45" x14ac:dyDescent="0.55000000000000004">
      <c r="B12" s="3"/>
      <c r="C12" s="3"/>
      <c r="D12" s="3"/>
      <c r="E12" s="3"/>
      <c r="F12" s="4"/>
      <c r="G12" s="5"/>
      <c r="H12" s="3"/>
      <c r="I12" s="3"/>
      <c r="J12" s="3"/>
      <c r="K12" s="3"/>
      <c r="L12" s="3"/>
      <c r="M12" s="3"/>
      <c r="N12" s="3"/>
      <c r="O12" s="3"/>
    </row>
    <row r="13" spans="1:15" ht="14.45" x14ac:dyDescent="0.55000000000000004"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3"/>
    </row>
    <row r="14" spans="1:15" ht="14.45" x14ac:dyDescent="0.55000000000000004">
      <c r="B14" s="3"/>
      <c r="C14" s="3"/>
      <c r="D14" s="3"/>
      <c r="E14" s="3"/>
      <c r="F14" s="4"/>
      <c r="G14" s="5"/>
      <c r="H14" s="3"/>
      <c r="I14" s="3"/>
      <c r="J14" s="3"/>
      <c r="K14" s="3"/>
      <c r="L14" s="3"/>
      <c r="M14" s="3"/>
      <c r="N14" s="3"/>
      <c r="O14" s="3"/>
    </row>
    <row r="15" spans="1:15" ht="14.45" x14ac:dyDescent="0.55000000000000004"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3"/>
    </row>
    <row r="16" spans="1:15" ht="14.45" x14ac:dyDescent="0.55000000000000004"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3"/>
    </row>
    <row r="22" spans="6:7" ht="14.45" x14ac:dyDescent="0.55000000000000004">
      <c r="F22"/>
      <c r="G22" s="1"/>
    </row>
    <row r="24" spans="6:7" ht="14.45" x14ac:dyDescent="0.55000000000000004">
      <c r="F24"/>
      <c r="G24" s="1"/>
    </row>
    <row r="27" spans="6:7" ht="14.45" x14ac:dyDescent="0.55000000000000004">
      <c r="F27"/>
      <c r="G27" s="1"/>
    </row>
    <row r="34" spans="6:7" ht="14.45" x14ac:dyDescent="0.55000000000000004">
      <c r="F34"/>
      <c r="G34" s="1"/>
    </row>
  </sheetData>
  <sortState ref="B3:N9">
    <sortCondition descending="1" ref="N3:N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"/>
  <sheetViews>
    <sheetView workbookViewId="0">
      <selection activeCell="B3" sqref="B3:O5"/>
    </sheetView>
  </sheetViews>
  <sheetFormatPr defaultRowHeight="15" x14ac:dyDescent="0.25"/>
  <cols>
    <col min="1" max="1" width="14" customWidth="1"/>
    <col min="2" max="2" width="23.7109375" customWidth="1"/>
    <col min="4" max="4" width="9" customWidth="1"/>
    <col min="6" max="6" width="9.5703125" style="2" customWidth="1"/>
    <col min="7" max="7" width="10.140625" customWidth="1"/>
    <col min="15" max="15" width="10.28515625" customWidth="1"/>
  </cols>
  <sheetData>
    <row r="2" spans="1:15" ht="15.6" x14ac:dyDescent="0.6">
      <c r="A2" s="7" t="s">
        <v>11</v>
      </c>
      <c r="D2" s="8" t="s">
        <v>1</v>
      </c>
      <c r="E2" s="8" t="s">
        <v>2</v>
      </c>
      <c r="F2" s="9" t="s">
        <v>3</v>
      </c>
      <c r="G2" s="10" t="s">
        <v>4</v>
      </c>
      <c r="H2" s="8" t="s">
        <v>22</v>
      </c>
      <c r="I2" s="8" t="s">
        <v>50</v>
      </c>
      <c r="J2" s="8" t="s">
        <v>6</v>
      </c>
      <c r="K2" s="8" t="s">
        <v>7</v>
      </c>
      <c r="L2" s="8" t="s">
        <v>52</v>
      </c>
      <c r="M2" s="8" t="s">
        <v>57</v>
      </c>
      <c r="N2" s="8" t="s">
        <v>53</v>
      </c>
      <c r="O2" s="20" t="s">
        <v>103</v>
      </c>
    </row>
    <row r="3" spans="1:15" ht="14.45" x14ac:dyDescent="0.55000000000000004">
      <c r="B3" s="14" t="s">
        <v>48</v>
      </c>
      <c r="C3" s="14"/>
      <c r="D3" s="14">
        <v>114</v>
      </c>
      <c r="E3" s="14">
        <v>112</v>
      </c>
      <c r="F3" s="19">
        <v>120</v>
      </c>
      <c r="G3" s="19">
        <v>120</v>
      </c>
      <c r="H3" s="19">
        <v>0</v>
      </c>
      <c r="I3" s="19">
        <v>114</v>
      </c>
      <c r="J3" s="14">
        <v>120</v>
      </c>
      <c r="K3" s="14">
        <v>120</v>
      </c>
      <c r="L3" s="14">
        <v>114</v>
      </c>
      <c r="M3" s="14">
        <v>3</v>
      </c>
      <c r="N3" s="14">
        <f t="shared" ref="N3:N9" si="0">SUM(D3:M3)</f>
        <v>937</v>
      </c>
      <c r="O3" s="14">
        <v>711</v>
      </c>
    </row>
    <row r="4" spans="1:15" ht="14.45" x14ac:dyDescent="0.55000000000000004">
      <c r="B4" s="14" t="s">
        <v>67</v>
      </c>
      <c r="C4" s="14"/>
      <c r="D4" s="14">
        <v>112</v>
      </c>
      <c r="E4" s="14">
        <v>120</v>
      </c>
      <c r="F4" s="19">
        <v>117</v>
      </c>
      <c r="G4" s="19">
        <v>117</v>
      </c>
      <c r="H4" s="19">
        <v>0</v>
      </c>
      <c r="I4" s="19">
        <v>102</v>
      </c>
      <c r="J4" s="14">
        <v>117</v>
      </c>
      <c r="K4" s="14">
        <v>114</v>
      </c>
      <c r="L4" s="14"/>
      <c r="M4" s="14">
        <v>3</v>
      </c>
      <c r="N4" s="14">
        <f t="shared" si="0"/>
        <v>802</v>
      </c>
      <c r="O4" s="14">
        <v>700</v>
      </c>
    </row>
    <row r="5" spans="1:15" ht="14.45" x14ac:dyDescent="0.55000000000000004">
      <c r="B5" s="14" t="s">
        <v>36</v>
      </c>
      <c r="C5" s="14"/>
      <c r="D5" s="14">
        <v>120</v>
      </c>
      <c r="E5" s="14">
        <v>114</v>
      </c>
      <c r="F5" s="19">
        <v>114</v>
      </c>
      <c r="G5" s="19">
        <v>114</v>
      </c>
      <c r="H5" s="19">
        <v>0</v>
      </c>
      <c r="I5" s="19">
        <v>0</v>
      </c>
      <c r="J5" s="14">
        <v>108</v>
      </c>
      <c r="K5" s="14">
        <v>110</v>
      </c>
      <c r="L5" s="14"/>
      <c r="M5" s="19">
        <v>3</v>
      </c>
      <c r="N5" s="14">
        <f t="shared" si="0"/>
        <v>683</v>
      </c>
      <c r="O5" s="14">
        <v>683</v>
      </c>
    </row>
    <row r="6" spans="1:15" ht="14.45" x14ac:dyDescent="0.55000000000000004">
      <c r="B6" s="12" t="s">
        <v>76</v>
      </c>
      <c r="C6" s="12"/>
      <c r="D6" s="12">
        <v>0</v>
      </c>
      <c r="E6" s="12">
        <v>0</v>
      </c>
      <c r="F6" s="13">
        <v>112</v>
      </c>
      <c r="G6" s="13">
        <v>112</v>
      </c>
      <c r="H6" s="13">
        <v>0</v>
      </c>
      <c r="I6" s="13">
        <v>0</v>
      </c>
      <c r="J6" s="12">
        <v>112</v>
      </c>
      <c r="K6" s="12">
        <v>108</v>
      </c>
      <c r="L6" s="12"/>
      <c r="M6" s="12"/>
      <c r="N6" s="12">
        <f t="shared" si="0"/>
        <v>444</v>
      </c>
      <c r="O6" s="15"/>
    </row>
    <row r="7" spans="1:15" ht="14.45" x14ac:dyDescent="0.55000000000000004">
      <c r="B7" s="12" t="s">
        <v>66</v>
      </c>
      <c r="C7" s="12"/>
      <c r="D7" s="12">
        <v>117</v>
      </c>
      <c r="E7" s="12">
        <v>117</v>
      </c>
      <c r="F7" s="13">
        <v>0</v>
      </c>
      <c r="G7" s="13">
        <v>0</v>
      </c>
      <c r="H7" s="13">
        <v>0</v>
      </c>
      <c r="I7" s="13">
        <v>0</v>
      </c>
      <c r="J7" s="12">
        <v>0</v>
      </c>
      <c r="K7" s="12">
        <v>0</v>
      </c>
      <c r="L7" s="12"/>
      <c r="M7" s="12"/>
      <c r="N7" s="12">
        <f t="shared" si="0"/>
        <v>234</v>
      </c>
      <c r="O7" s="15"/>
    </row>
    <row r="8" spans="1:15" ht="14.45" x14ac:dyDescent="0.55000000000000004">
      <c r="B8" s="12" t="s">
        <v>73</v>
      </c>
      <c r="C8" s="12"/>
      <c r="D8" s="12">
        <v>0</v>
      </c>
      <c r="E8" s="12">
        <v>0</v>
      </c>
      <c r="F8" s="13">
        <v>0</v>
      </c>
      <c r="G8" s="16">
        <v>0</v>
      </c>
      <c r="H8" s="13">
        <v>0</v>
      </c>
      <c r="I8" s="13">
        <v>0</v>
      </c>
      <c r="J8" s="13">
        <v>110</v>
      </c>
      <c r="K8" s="12">
        <v>117</v>
      </c>
      <c r="L8" s="12">
        <v>114</v>
      </c>
      <c r="M8" s="13"/>
      <c r="N8" s="12">
        <f t="shared" si="0"/>
        <v>341</v>
      </c>
      <c r="O8" s="15"/>
    </row>
    <row r="9" spans="1:15" ht="14.45" x14ac:dyDescent="0.55000000000000004">
      <c r="B9" s="12" t="s">
        <v>97</v>
      </c>
      <c r="C9" s="12"/>
      <c r="D9" s="12">
        <v>0</v>
      </c>
      <c r="E9" s="12">
        <v>0</v>
      </c>
      <c r="F9" s="13">
        <v>0</v>
      </c>
      <c r="G9" s="13">
        <v>0</v>
      </c>
      <c r="H9" s="13">
        <v>0</v>
      </c>
      <c r="I9" s="13">
        <v>0</v>
      </c>
      <c r="J9" s="13">
        <v>114</v>
      </c>
      <c r="K9" s="12">
        <v>112</v>
      </c>
      <c r="L9" s="12"/>
      <c r="M9" s="12"/>
      <c r="N9" s="12">
        <f t="shared" si="0"/>
        <v>226</v>
      </c>
      <c r="O9" s="15"/>
    </row>
    <row r="10" spans="1:15" ht="14.45" x14ac:dyDescent="0.55000000000000004">
      <c r="B10" s="3"/>
      <c r="C10" s="3"/>
      <c r="D10" s="3"/>
      <c r="E10" s="3"/>
      <c r="F10" s="4"/>
      <c r="G10" s="4"/>
      <c r="H10" s="4"/>
      <c r="I10" s="4"/>
      <c r="J10" s="3"/>
      <c r="K10" s="3"/>
      <c r="L10" s="3"/>
      <c r="M10" s="3"/>
      <c r="N10" s="3"/>
    </row>
    <row r="13" spans="1:15" ht="14.45" x14ac:dyDescent="0.55000000000000004"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</row>
    <row r="14" spans="1:15" ht="14.45" x14ac:dyDescent="0.55000000000000004">
      <c r="B14" s="3"/>
      <c r="C14" s="3"/>
      <c r="D14" s="3"/>
      <c r="E14" s="3"/>
      <c r="F14" s="4"/>
      <c r="G14" s="5"/>
      <c r="H14" s="3"/>
      <c r="I14" s="3"/>
      <c r="J14" s="3"/>
      <c r="K14" s="3"/>
      <c r="L14" s="3"/>
      <c r="M14" s="3"/>
      <c r="N14" s="3"/>
    </row>
    <row r="15" spans="1:15" ht="14.45" x14ac:dyDescent="0.55000000000000004"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</row>
    <row r="16" spans="1:15" ht="14.45" x14ac:dyDescent="0.55000000000000004"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</row>
    <row r="17" spans="2:14" ht="14.45" x14ac:dyDescent="0.55000000000000004">
      <c r="B17" s="3"/>
      <c r="C17" s="3"/>
      <c r="D17" s="3"/>
      <c r="E17" s="3"/>
      <c r="F17" s="4"/>
      <c r="G17" s="3"/>
      <c r="H17" s="3"/>
      <c r="I17" s="3"/>
      <c r="J17" s="3"/>
      <c r="K17" s="3"/>
      <c r="L17" s="3"/>
      <c r="M17" s="3"/>
      <c r="N17" s="3"/>
    </row>
    <row r="18" spans="2:14" ht="14.45" x14ac:dyDescent="0.55000000000000004">
      <c r="B18" s="3"/>
      <c r="C18" s="3"/>
      <c r="D18" s="3"/>
      <c r="E18" s="3"/>
      <c r="F18" s="4"/>
      <c r="G18" s="3"/>
      <c r="H18" s="3"/>
      <c r="I18" s="3"/>
      <c r="J18" s="3"/>
      <c r="K18" s="3"/>
      <c r="L18" s="3"/>
      <c r="M18" s="3"/>
      <c r="N18" s="3"/>
    </row>
    <row r="19" spans="2:14" ht="14.45" x14ac:dyDescent="0.55000000000000004">
      <c r="B19" s="3"/>
      <c r="C19" s="3"/>
      <c r="D19" s="3"/>
      <c r="E19" s="3"/>
      <c r="F19" s="4"/>
      <c r="G19" s="3"/>
      <c r="H19" s="3"/>
      <c r="I19" s="3"/>
      <c r="J19" s="3"/>
      <c r="K19" s="3"/>
      <c r="L19" s="3"/>
      <c r="M19" s="3"/>
      <c r="N19" s="3"/>
    </row>
    <row r="22" spans="2:14" ht="14.45" x14ac:dyDescent="0.55000000000000004">
      <c r="F22"/>
      <c r="G22" s="1"/>
    </row>
    <row r="24" spans="2:14" ht="14.45" x14ac:dyDescent="0.55000000000000004">
      <c r="F24"/>
      <c r="G24" s="1"/>
    </row>
    <row r="27" spans="2:14" ht="14.45" x14ac:dyDescent="0.55000000000000004">
      <c r="F27"/>
      <c r="G27" s="1"/>
    </row>
    <row r="34" spans="6:7" ht="14.45" x14ac:dyDescent="0.55000000000000004">
      <c r="F34"/>
      <c r="G34" s="1"/>
    </row>
  </sheetData>
  <sortState ref="B3:N9">
    <sortCondition descending="1" ref="N3:N9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tabSelected="1" workbookViewId="0">
      <selection activeCell="Q10" sqref="Q10"/>
    </sheetView>
  </sheetViews>
  <sheetFormatPr defaultRowHeight="15" x14ac:dyDescent="0.25"/>
  <cols>
    <col min="1" max="1" width="14" customWidth="1"/>
    <col min="2" max="2" width="23.7109375" customWidth="1"/>
    <col min="4" max="4" width="9" customWidth="1"/>
    <col min="6" max="6" width="9.5703125" style="2" customWidth="1"/>
    <col min="7" max="7" width="10.140625" customWidth="1"/>
    <col min="15" max="15" width="10.5703125" customWidth="1"/>
  </cols>
  <sheetData>
    <row r="2" spans="1:15" ht="15.6" x14ac:dyDescent="0.6">
      <c r="A2" s="7" t="s">
        <v>15</v>
      </c>
      <c r="D2" s="8" t="s">
        <v>1</v>
      </c>
      <c r="E2" s="8" t="s">
        <v>2</v>
      </c>
      <c r="F2" s="9" t="s">
        <v>3</v>
      </c>
      <c r="G2" s="10" t="s">
        <v>4</v>
      </c>
      <c r="H2" s="8" t="s">
        <v>22</v>
      </c>
      <c r="I2" s="8" t="s">
        <v>50</v>
      </c>
      <c r="J2" s="8" t="s">
        <v>6</v>
      </c>
      <c r="K2" s="8" t="s">
        <v>7</v>
      </c>
      <c r="L2" s="8" t="s">
        <v>52</v>
      </c>
      <c r="M2" s="8" t="s">
        <v>57</v>
      </c>
      <c r="N2" s="8" t="s">
        <v>53</v>
      </c>
      <c r="O2" s="20" t="s">
        <v>103</v>
      </c>
    </row>
    <row r="3" spans="1:15" ht="14.45" x14ac:dyDescent="0.55000000000000004">
      <c r="B3" s="14" t="s">
        <v>13</v>
      </c>
      <c r="C3" s="14"/>
      <c r="D3" s="14">
        <v>114</v>
      </c>
      <c r="E3" s="14">
        <v>100</v>
      </c>
      <c r="F3" s="19">
        <v>120</v>
      </c>
      <c r="G3" s="19">
        <v>117</v>
      </c>
      <c r="H3" s="19">
        <v>114</v>
      </c>
      <c r="I3" s="19">
        <v>110</v>
      </c>
      <c r="J3" s="14">
        <v>120</v>
      </c>
      <c r="K3" s="14">
        <v>117</v>
      </c>
      <c r="L3" s="14">
        <v>114</v>
      </c>
      <c r="M3" s="14">
        <v>3</v>
      </c>
      <c r="N3" s="14">
        <f>SUM(D3:M3)</f>
        <v>1029</v>
      </c>
      <c r="O3" s="14">
        <v>705</v>
      </c>
    </row>
    <row r="4" spans="1:15" ht="14.45" x14ac:dyDescent="0.55000000000000004">
      <c r="B4" s="14" t="s">
        <v>39</v>
      </c>
      <c r="C4" s="14"/>
      <c r="D4" s="14">
        <v>0</v>
      </c>
      <c r="E4" s="14">
        <v>0</v>
      </c>
      <c r="F4" s="19">
        <v>112</v>
      </c>
      <c r="G4" s="19">
        <v>120</v>
      </c>
      <c r="H4" s="19">
        <v>117</v>
      </c>
      <c r="I4" s="19">
        <v>114</v>
      </c>
      <c r="J4" s="14">
        <v>117</v>
      </c>
      <c r="K4" s="14">
        <v>120</v>
      </c>
      <c r="L4" s="14">
        <v>0</v>
      </c>
      <c r="M4" s="14"/>
      <c r="N4" s="19">
        <f>SUM(D4:M4)</f>
        <v>700</v>
      </c>
      <c r="O4" s="14">
        <v>700</v>
      </c>
    </row>
    <row r="5" spans="1:15" ht="14.45" x14ac:dyDescent="0.55000000000000004">
      <c r="B5" s="14" t="s">
        <v>24</v>
      </c>
      <c r="C5" s="14"/>
      <c r="D5" s="14">
        <v>104</v>
      </c>
      <c r="E5" s="14">
        <v>120</v>
      </c>
      <c r="F5" s="19">
        <v>102</v>
      </c>
      <c r="G5" s="19">
        <v>114</v>
      </c>
      <c r="H5" s="19">
        <v>112</v>
      </c>
      <c r="I5" s="19">
        <v>117</v>
      </c>
      <c r="J5" s="14">
        <v>108</v>
      </c>
      <c r="K5" s="14">
        <v>106</v>
      </c>
      <c r="L5" s="14">
        <v>114</v>
      </c>
      <c r="M5" s="14">
        <v>3</v>
      </c>
      <c r="N5" s="14">
        <f>SUM(D5:M5)</f>
        <v>1000</v>
      </c>
      <c r="O5" s="14">
        <v>688</v>
      </c>
    </row>
    <row r="6" spans="1:15" ht="14.45" x14ac:dyDescent="0.55000000000000004">
      <c r="B6" s="14" t="s">
        <v>54</v>
      </c>
      <c r="C6" s="14"/>
      <c r="D6" s="14">
        <v>106</v>
      </c>
      <c r="E6" s="14">
        <v>102</v>
      </c>
      <c r="F6" s="19">
        <v>114</v>
      </c>
      <c r="G6" s="19">
        <v>112</v>
      </c>
      <c r="H6" s="19">
        <v>110</v>
      </c>
      <c r="I6" s="19">
        <v>112</v>
      </c>
      <c r="J6" s="14">
        <v>114</v>
      </c>
      <c r="K6" s="14">
        <v>114</v>
      </c>
      <c r="L6" s="14">
        <v>114</v>
      </c>
      <c r="M6" s="14">
        <v>3</v>
      </c>
      <c r="N6" s="14">
        <f>SUM(D6:M6)</f>
        <v>1001</v>
      </c>
      <c r="O6" s="14">
        <v>683</v>
      </c>
    </row>
    <row r="7" spans="1:15" ht="14.45" x14ac:dyDescent="0.55000000000000004">
      <c r="B7" s="14" t="s">
        <v>9</v>
      </c>
      <c r="C7" s="14"/>
      <c r="D7" s="14">
        <v>99</v>
      </c>
      <c r="E7" s="14">
        <v>110</v>
      </c>
      <c r="F7" s="19">
        <v>108</v>
      </c>
      <c r="G7" s="24">
        <v>100</v>
      </c>
      <c r="H7" s="19">
        <v>106</v>
      </c>
      <c r="I7" s="14">
        <v>0</v>
      </c>
      <c r="J7" s="14">
        <v>112</v>
      </c>
      <c r="K7" s="14">
        <v>112</v>
      </c>
      <c r="L7" s="14">
        <v>114</v>
      </c>
      <c r="M7" s="14">
        <v>3</v>
      </c>
      <c r="N7" s="14">
        <f>SUM(D7:M7)</f>
        <v>864</v>
      </c>
      <c r="O7" s="14">
        <v>665</v>
      </c>
    </row>
    <row r="8" spans="1:15" x14ac:dyDescent="0.25">
      <c r="B8" s="14" t="s">
        <v>26</v>
      </c>
      <c r="C8" s="14"/>
      <c r="D8" s="14">
        <v>112</v>
      </c>
      <c r="E8" s="14">
        <v>112</v>
      </c>
      <c r="F8" s="19">
        <v>100</v>
      </c>
      <c r="G8" s="24">
        <v>106</v>
      </c>
      <c r="H8" s="19">
        <v>0</v>
      </c>
      <c r="I8" s="19">
        <v>0</v>
      </c>
      <c r="J8" s="14">
        <v>106</v>
      </c>
      <c r="K8" s="14">
        <v>110</v>
      </c>
      <c r="L8" s="14">
        <v>114</v>
      </c>
      <c r="M8" s="14">
        <v>3</v>
      </c>
      <c r="N8" s="14">
        <f>SUM(D8:M8)</f>
        <v>763</v>
      </c>
      <c r="O8" s="14">
        <v>663</v>
      </c>
    </row>
    <row r="9" spans="1:15" x14ac:dyDescent="0.25">
      <c r="B9" s="14" t="s">
        <v>47</v>
      </c>
      <c r="C9" s="14"/>
      <c r="D9" s="14">
        <v>102</v>
      </c>
      <c r="E9" s="14">
        <v>108</v>
      </c>
      <c r="F9" s="19">
        <v>110</v>
      </c>
      <c r="G9" s="24">
        <v>108</v>
      </c>
      <c r="H9" s="14">
        <v>0</v>
      </c>
      <c r="I9" s="14">
        <v>108</v>
      </c>
      <c r="J9" s="14">
        <v>110</v>
      </c>
      <c r="K9" s="14">
        <v>108</v>
      </c>
      <c r="L9" s="14">
        <v>0</v>
      </c>
      <c r="M9" s="14">
        <v>3</v>
      </c>
      <c r="N9" s="14">
        <f>SUM(D9:M9)</f>
        <v>757</v>
      </c>
      <c r="O9" s="14">
        <v>655</v>
      </c>
    </row>
    <row r="10" spans="1:15" ht="14.45" x14ac:dyDescent="0.55000000000000004">
      <c r="B10" s="12" t="s">
        <v>21</v>
      </c>
      <c r="C10" s="12"/>
      <c r="D10" s="12">
        <v>120</v>
      </c>
      <c r="E10" s="12">
        <v>117</v>
      </c>
      <c r="F10" s="13">
        <v>117</v>
      </c>
      <c r="G10" s="13">
        <v>110</v>
      </c>
      <c r="H10" s="13">
        <v>0</v>
      </c>
      <c r="I10" s="13">
        <v>0</v>
      </c>
      <c r="J10" s="12">
        <v>0</v>
      </c>
      <c r="K10" s="12">
        <v>0</v>
      </c>
      <c r="L10" s="12">
        <v>0</v>
      </c>
      <c r="M10" s="13"/>
      <c r="N10" s="13">
        <f t="shared" ref="N10:N19" si="0">SUM(D10:M10)</f>
        <v>464</v>
      </c>
      <c r="O10" s="15"/>
    </row>
    <row r="11" spans="1:15" ht="14.45" x14ac:dyDescent="0.55000000000000004">
      <c r="B11" s="12" t="s">
        <v>68</v>
      </c>
      <c r="C11" s="12"/>
      <c r="D11" s="12">
        <v>110</v>
      </c>
      <c r="E11" s="12">
        <v>99</v>
      </c>
      <c r="F11" s="13">
        <v>104</v>
      </c>
      <c r="G11" s="13">
        <v>104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/>
      <c r="N11" s="12">
        <f t="shared" si="0"/>
        <v>417</v>
      </c>
      <c r="O11" s="15"/>
    </row>
    <row r="12" spans="1:15" ht="14.45" x14ac:dyDescent="0.55000000000000004">
      <c r="B12" s="12" t="s">
        <v>42</v>
      </c>
      <c r="C12" s="12"/>
      <c r="D12" s="12">
        <v>0</v>
      </c>
      <c r="E12" s="12">
        <v>106</v>
      </c>
      <c r="F12" s="13">
        <v>0</v>
      </c>
      <c r="G12" s="16">
        <v>102</v>
      </c>
      <c r="H12" s="13">
        <v>102</v>
      </c>
      <c r="I12" s="12">
        <v>0</v>
      </c>
      <c r="J12" s="12">
        <v>0</v>
      </c>
      <c r="K12" s="12">
        <v>0</v>
      </c>
      <c r="L12" s="12">
        <v>0</v>
      </c>
      <c r="M12" s="12"/>
      <c r="N12" s="13">
        <f t="shared" si="0"/>
        <v>310</v>
      </c>
      <c r="O12" s="15"/>
    </row>
    <row r="13" spans="1:15" ht="14.45" x14ac:dyDescent="0.55000000000000004">
      <c r="B13" s="12" t="s">
        <v>28</v>
      </c>
      <c r="C13" s="12"/>
      <c r="D13" s="12">
        <v>108</v>
      </c>
      <c r="E13" s="12">
        <v>114</v>
      </c>
      <c r="F13" s="13">
        <v>0</v>
      </c>
      <c r="G13" s="13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/>
      <c r="N13" s="12">
        <f t="shared" si="0"/>
        <v>222</v>
      </c>
      <c r="O13" s="15"/>
    </row>
    <row r="14" spans="1:15" ht="14.45" x14ac:dyDescent="0.55000000000000004">
      <c r="B14" s="12" t="s">
        <v>69</v>
      </c>
      <c r="C14" s="12"/>
      <c r="D14" s="12">
        <v>100</v>
      </c>
      <c r="E14" s="12">
        <v>104</v>
      </c>
      <c r="F14" s="13">
        <v>0</v>
      </c>
      <c r="G14" s="16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/>
      <c r="N14" s="12">
        <f t="shared" si="0"/>
        <v>204</v>
      </c>
      <c r="O14" s="15"/>
    </row>
    <row r="15" spans="1:15" ht="14.45" x14ac:dyDescent="0.55000000000000004">
      <c r="B15" s="12" t="s">
        <v>81</v>
      </c>
      <c r="C15" s="12"/>
      <c r="D15" s="12">
        <v>0</v>
      </c>
      <c r="E15" s="12">
        <v>0</v>
      </c>
      <c r="F15" s="13">
        <v>0</v>
      </c>
      <c r="G15" s="13">
        <v>0</v>
      </c>
      <c r="H15" s="13">
        <v>120</v>
      </c>
      <c r="I15" s="13">
        <v>0</v>
      </c>
      <c r="J15" s="12">
        <v>0</v>
      </c>
      <c r="K15" s="12">
        <v>0</v>
      </c>
      <c r="L15" s="12">
        <v>0</v>
      </c>
      <c r="M15" s="12"/>
      <c r="N15" s="13">
        <f t="shared" si="0"/>
        <v>120</v>
      </c>
      <c r="O15" s="15"/>
    </row>
    <row r="16" spans="1:15" ht="14.45" x14ac:dyDescent="0.55000000000000004">
      <c r="B16" s="12" t="s">
        <v>65</v>
      </c>
      <c r="C16" s="12"/>
      <c r="D16" s="12">
        <v>117</v>
      </c>
      <c r="E16" s="12">
        <v>0</v>
      </c>
      <c r="F16" s="13">
        <v>0</v>
      </c>
      <c r="G16" s="13">
        <v>0</v>
      </c>
      <c r="H16" s="13">
        <v>0</v>
      </c>
      <c r="I16" s="13">
        <v>0</v>
      </c>
      <c r="J16" s="12">
        <v>0</v>
      </c>
      <c r="K16" s="12">
        <v>0</v>
      </c>
      <c r="L16" s="12">
        <v>0</v>
      </c>
      <c r="M16" s="13"/>
      <c r="N16" s="13">
        <f t="shared" si="0"/>
        <v>117</v>
      </c>
      <c r="O16" s="15"/>
    </row>
    <row r="17" spans="2:15" ht="14.45" x14ac:dyDescent="0.55000000000000004">
      <c r="B17" s="12" t="s">
        <v>86</v>
      </c>
      <c r="C17" s="12"/>
      <c r="D17" s="12">
        <v>0</v>
      </c>
      <c r="E17" s="12">
        <v>0</v>
      </c>
      <c r="F17" s="13">
        <v>0</v>
      </c>
      <c r="G17" s="12">
        <v>0</v>
      </c>
      <c r="H17" s="12">
        <v>108</v>
      </c>
      <c r="I17" s="12">
        <v>0</v>
      </c>
      <c r="J17" s="12">
        <v>0</v>
      </c>
      <c r="K17" s="12">
        <v>0</v>
      </c>
      <c r="L17" s="12">
        <v>0</v>
      </c>
      <c r="M17" s="12"/>
      <c r="N17" s="13">
        <f t="shared" si="0"/>
        <v>108</v>
      </c>
      <c r="O17" s="15"/>
    </row>
    <row r="18" spans="2:15" ht="14.45" x14ac:dyDescent="0.55000000000000004">
      <c r="B18" s="12" t="s">
        <v>77</v>
      </c>
      <c r="C18" s="12"/>
      <c r="D18" s="12">
        <v>0</v>
      </c>
      <c r="E18" s="12">
        <v>0</v>
      </c>
      <c r="F18" s="13">
        <v>106</v>
      </c>
      <c r="G18" s="16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/>
      <c r="N18" s="13">
        <f t="shared" si="0"/>
        <v>106</v>
      </c>
      <c r="O18" s="15"/>
    </row>
    <row r="19" spans="2:15" ht="14.45" x14ac:dyDescent="0.55000000000000004">
      <c r="B19" s="12" t="s">
        <v>84</v>
      </c>
      <c r="C19" s="12"/>
      <c r="D19" s="12">
        <v>0</v>
      </c>
      <c r="E19" s="12">
        <v>0</v>
      </c>
      <c r="F19" s="13">
        <v>0</v>
      </c>
      <c r="G19" s="12">
        <v>0</v>
      </c>
      <c r="H19" s="12">
        <v>104</v>
      </c>
      <c r="I19" s="12">
        <v>0</v>
      </c>
      <c r="J19" s="12">
        <v>0</v>
      </c>
      <c r="K19" s="12">
        <v>0</v>
      </c>
      <c r="L19" s="12">
        <v>0</v>
      </c>
      <c r="M19" s="12"/>
      <c r="N19" s="13">
        <f t="shared" si="0"/>
        <v>104</v>
      </c>
      <c r="O19" s="15"/>
    </row>
    <row r="22" spans="2:15" ht="14.45" x14ac:dyDescent="0.55000000000000004">
      <c r="F22"/>
      <c r="G22" s="1"/>
    </row>
  </sheetData>
  <sortState ref="B3:O9">
    <sortCondition descending="1" ref="O3:O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"/>
  <sheetViews>
    <sheetView workbookViewId="0">
      <selection activeCell="E22" sqref="E22"/>
    </sheetView>
  </sheetViews>
  <sheetFormatPr defaultRowHeight="15" x14ac:dyDescent="0.25"/>
  <cols>
    <col min="1" max="1" width="14" customWidth="1"/>
    <col min="2" max="2" width="23.7109375" customWidth="1"/>
    <col min="4" max="4" width="9" customWidth="1"/>
    <col min="6" max="6" width="9.5703125" style="2" customWidth="1"/>
    <col min="7" max="7" width="10.140625" customWidth="1"/>
    <col min="15" max="15" width="10.7109375" customWidth="1"/>
  </cols>
  <sheetData>
    <row r="2" spans="1:15" ht="15.6" x14ac:dyDescent="0.6">
      <c r="A2" s="7" t="s">
        <v>16</v>
      </c>
      <c r="D2" s="8" t="s">
        <v>1</v>
      </c>
      <c r="E2" s="8" t="s">
        <v>2</v>
      </c>
      <c r="F2" s="9" t="s">
        <v>3</v>
      </c>
      <c r="G2" s="10" t="s">
        <v>4</v>
      </c>
      <c r="H2" s="8" t="s">
        <v>22</v>
      </c>
      <c r="I2" s="8" t="s">
        <v>50</v>
      </c>
      <c r="J2" s="8" t="s">
        <v>6</v>
      </c>
      <c r="K2" s="8" t="s">
        <v>7</v>
      </c>
      <c r="L2" s="8" t="s">
        <v>52</v>
      </c>
      <c r="M2" s="8" t="s">
        <v>57</v>
      </c>
      <c r="N2" s="8" t="s">
        <v>53</v>
      </c>
      <c r="O2" s="20" t="s">
        <v>103</v>
      </c>
    </row>
    <row r="3" spans="1:15" ht="14.45" x14ac:dyDescent="0.55000000000000004">
      <c r="B3" s="14" t="s">
        <v>27</v>
      </c>
      <c r="C3" s="14"/>
      <c r="D3" s="14">
        <v>117</v>
      </c>
      <c r="E3" s="14">
        <v>117</v>
      </c>
      <c r="F3" s="19">
        <v>120</v>
      </c>
      <c r="G3" s="19">
        <v>120</v>
      </c>
      <c r="H3" s="19">
        <v>0</v>
      </c>
      <c r="I3" s="19">
        <v>114</v>
      </c>
      <c r="J3" s="14">
        <v>117</v>
      </c>
      <c r="K3" s="14">
        <v>120</v>
      </c>
      <c r="L3" s="14">
        <v>114</v>
      </c>
      <c r="M3" s="19">
        <v>3</v>
      </c>
      <c r="N3" s="19">
        <f t="shared" ref="N3:N7" si="0">SUM(D3:M3)</f>
        <v>942</v>
      </c>
      <c r="O3" s="14">
        <v>714</v>
      </c>
    </row>
    <row r="4" spans="1:15" ht="14.45" x14ac:dyDescent="0.55000000000000004">
      <c r="B4" s="14" t="s">
        <v>70</v>
      </c>
      <c r="C4" s="14"/>
      <c r="D4" s="14">
        <v>114</v>
      </c>
      <c r="E4" s="14">
        <v>114</v>
      </c>
      <c r="F4" s="19">
        <v>117</v>
      </c>
      <c r="G4" s="19">
        <v>117</v>
      </c>
      <c r="H4" s="19">
        <v>117</v>
      </c>
      <c r="I4" s="19">
        <v>0</v>
      </c>
      <c r="J4" s="14">
        <v>114</v>
      </c>
      <c r="K4" s="14">
        <v>117</v>
      </c>
      <c r="L4" s="14"/>
      <c r="M4" s="14">
        <v>3</v>
      </c>
      <c r="N4" s="14">
        <f t="shared" si="0"/>
        <v>813</v>
      </c>
      <c r="O4" s="14">
        <v>699</v>
      </c>
    </row>
    <row r="5" spans="1:15" ht="14.45" x14ac:dyDescent="0.55000000000000004">
      <c r="B5" s="12" t="s">
        <v>58</v>
      </c>
      <c r="C5" s="12"/>
      <c r="D5" s="12">
        <v>120</v>
      </c>
      <c r="E5" s="12">
        <v>120</v>
      </c>
      <c r="F5" s="13">
        <v>0</v>
      </c>
      <c r="G5" s="13">
        <v>0</v>
      </c>
      <c r="H5" s="13">
        <v>0</v>
      </c>
      <c r="I5" s="13">
        <v>0</v>
      </c>
      <c r="J5" s="12">
        <v>0</v>
      </c>
      <c r="K5" s="12">
        <v>0</v>
      </c>
      <c r="L5" s="12"/>
      <c r="M5" s="12"/>
      <c r="N5" s="12">
        <f t="shared" si="0"/>
        <v>240</v>
      </c>
      <c r="O5" s="15"/>
    </row>
    <row r="6" spans="1:15" ht="14.45" x14ac:dyDescent="0.55000000000000004">
      <c r="B6" s="12" t="s">
        <v>78</v>
      </c>
      <c r="C6" s="12"/>
      <c r="D6" s="12">
        <v>0</v>
      </c>
      <c r="E6" s="12">
        <v>0</v>
      </c>
      <c r="F6" s="13">
        <v>114</v>
      </c>
      <c r="G6" s="13">
        <v>114</v>
      </c>
      <c r="H6" s="13">
        <v>0</v>
      </c>
      <c r="I6" s="13">
        <v>0</v>
      </c>
      <c r="J6" s="12">
        <v>0</v>
      </c>
      <c r="K6" s="12">
        <v>0</v>
      </c>
      <c r="L6" s="12"/>
      <c r="M6" s="12"/>
      <c r="N6" s="12">
        <f t="shared" si="0"/>
        <v>228</v>
      </c>
      <c r="O6" s="15"/>
    </row>
    <row r="7" spans="1:15" ht="14.45" x14ac:dyDescent="0.55000000000000004">
      <c r="B7" s="12" t="s">
        <v>87</v>
      </c>
      <c r="C7" s="12"/>
      <c r="D7" s="12">
        <v>0</v>
      </c>
      <c r="E7" s="12">
        <v>0</v>
      </c>
      <c r="F7" s="13">
        <v>0</v>
      </c>
      <c r="G7" s="13">
        <v>0</v>
      </c>
      <c r="H7" s="13">
        <v>120</v>
      </c>
      <c r="I7" s="13">
        <v>0</v>
      </c>
      <c r="J7" s="12">
        <v>0</v>
      </c>
      <c r="K7" s="12">
        <v>0</v>
      </c>
      <c r="L7" s="12"/>
      <c r="M7" s="13"/>
      <c r="N7" s="12">
        <f t="shared" si="0"/>
        <v>120</v>
      </c>
      <c r="O7" s="15"/>
    </row>
    <row r="8" spans="1:15" ht="14.45" x14ac:dyDescent="0.55000000000000004">
      <c r="B8" s="12" t="s">
        <v>95</v>
      </c>
      <c r="C8" s="12"/>
      <c r="D8" s="12">
        <v>0</v>
      </c>
      <c r="E8" s="12">
        <v>0</v>
      </c>
      <c r="F8" s="13">
        <v>0</v>
      </c>
      <c r="G8" s="16">
        <v>0</v>
      </c>
      <c r="H8" s="13">
        <v>0</v>
      </c>
      <c r="I8" s="13">
        <v>0</v>
      </c>
      <c r="J8" s="13">
        <v>120</v>
      </c>
      <c r="K8" s="12">
        <v>0</v>
      </c>
      <c r="L8" s="12"/>
      <c r="M8" s="12"/>
      <c r="N8" s="12">
        <f>SUM(D8:M8)</f>
        <v>120</v>
      </c>
      <c r="O8" s="15"/>
    </row>
    <row r="9" spans="1:15" ht="14.45" x14ac:dyDescent="0.55000000000000004">
      <c r="B9" s="12" t="s">
        <v>88</v>
      </c>
      <c r="C9" s="12"/>
      <c r="D9" s="12">
        <v>0</v>
      </c>
      <c r="E9" s="12">
        <v>0</v>
      </c>
      <c r="F9" s="13">
        <v>0</v>
      </c>
      <c r="G9" s="13">
        <v>0</v>
      </c>
      <c r="H9" s="13">
        <v>114</v>
      </c>
      <c r="I9" s="13">
        <v>0</v>
      </c>
      <c r="J9" s="12">
        <v>0</v>
      </c>
      <c r="K9" s="12">
        <v>0</v>
      </c>
      <c r="L9" s="12"/>
      <c r="M9" s="12"/>
      <c r="N9" s="12">
        <f>SUM(D9:M9)</f>
        <v>114</v>
      </c>
      <c r="O9" s="15"/>
    </row>
    <row r="11" spans="1:15" ht="14.45" x14ac:dyDescent="0.55000000000000004"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</row>
    <row r="12" spans="1:15" ht="14.45" x14ac:dyDescent="0.55000000000000004">
      <c r="B12" s="3"/>
      <c r="C12" s="3"/>
      <c r="D12" s="3"/>
      <c r="E12" s="3"/>
      <c r="F12" s="4"/>
      <c r="G12" s="5"/>
      <c r="H12" s="3"/>
      <c r="I12" s="3"/>
      <c r="J12" s="3"/>
      <c r="K12" s="3"/>
      <c r="L12" s="3"/>
      <c r="M12" s="3"/>
      <c r="N12" s="3"/>
    </row>
    <row r="13" spans="1:15" ht="14.45" x14ac:dyDescent="0.55000000000000004"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</row>
    <row r="14" spans="1:15" ht="14.45" x14ac:dyDescent="0.55000000000000004">
      <c r="B14" s="3"/>
      <c r="C14" s="3"/>
      <c r="D14" s="3"/>
      <c r="E14" s="3"/>
      <c r="F14" s="4"/>
      <c r="G14" s="5"/>
      <c r="H14" s="3"/>
      <c r="I14" s="3"/>
      <c r="J14" s="3"/>
      <c r="K14" s="3"/>
      <c r="L14" s="3"/>
      <c r="M14" s="3"/>
      <c r="N14" s="3"/>
    </row>
    <row r="15" spans="1:15" ht="14.45" x14ac:dyDescent="0.55000000000000004"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</row>
    <row r="16" spans="1:15" ht="14.45" x14ac:dyDescent="0.55000000000000004"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</row>
    <row r="17" spans="2:14" ht="14.45" x14ac:dyDescent="0.55000000000000004">
      <c r="B17" s="3"/>
      <c r="C17" s="3"/>
      <c r="D17" s="3"/>
      <c r="E17" s="3"/>
      <c r="F17" s="4"/>
      <c r="G17" s="3"/>
      <c r="H17" s="3"/>
      <c r="I17" s="3"/>
      <c r="J17" s="3"/>
      <c r="K17" s="3"/>
      <c r="L17" s="3"/>
      <c r="M17" s="3"/>
      <c r="N17" s="3"/>
    </row>
    <row r="18" spans="2:14" ht="14.45" x14ac:dyDescent="0.55000000000000004">
      <c r="B18" s="3"/>
      <c r="C18" s="3"/>
      <c r="D18" s="3"/>
      <c r="E18" s="3"/>
      <c r="F18" s="4"/>
      <c r="G18" s="3"/>
      <c r="H18" s="3"/>
      <c r="I18" s="3"/>
      <c r="J18" s="3"/>
      <c r="K18" s="3"/>
      <c r="L18" s="3"/>
      <c r="M18" s="3"/>
      <c r="N18" s="3"/>
    </row>
    <row r="22" spans="2:14" ht="14.45" x14ac:dyDescent="0.55000000000000004">
      <c r="F22"/>
      <c r="G22" s="1"/>
    </row>
    <row r="24" spans="2:14" ht="14.45" x14ac:dyDescent="0.55000000000000004">
      <c r="F24"/>
      <c r="G24" s="1"/>
    </row>
    <row r="27" spans="2:14" ht="14.45" x14ac:dyDescent="0.55000000000000004">
      <c r="F27"/>
      <c r="G27" s="1"/>
    </row>
    <row r="34" spans="6:7" ht="14.45" x14ac:dyDescent="0.55000000000000004">
      <c r="F34"/>
      <c r="G34" s="1"/>
    </row>
  </sheetData>
  <sortState ref="B3:N11">
    <sortCondition descending="1" ref="N3:N1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"/>
  <sheetViews>
    <sheetView workbookViewId="0">
      <selection activeCell="B3" sqref="B3:O5"/>
    </sheetView>
  </sheetViews>
  <sheetFormatPr defaultRowHeight="15" x14ac:dyDescent="0.25"/>
  <cols>
    <col min="1" max="1" width="14" customWidth="1"/>
    <col min="2" max="2" width="23.7109375" customWidth="1"/>
    <col min="3" max="3" width="10.85546875" customWidth="1"/>
    <col min="4" max="4" width="9" customWidth="1"/>
    <col min="6" max="6" width="9.5703125" style="2" customWidth="1"/>
    <col min="7" max="7" width="10.140625" customWidth="1"/>
    <col min="15" max="15" width="10.5703125" customWidth="1"/>
  </cols>
  <sheetData>
    <row r="2" spans="1:15" ht="15.6" x14ac:dyDescent="0.6">
      <c r="A2" s="7" t="s">
        <v>74</v>
      </c>
      <c r="D2" s="8" t="s">
        <v>1</v>
      </c>
      <c r="E2" s="8" t="s">
        <v>2</v>
      </c>
      <c r="F2" s="9" t="s">
        <v>3</v>
      </c>
      <c r="G2" s="10" t="s">
        <v>4</v>
      </c>
      <c r="H2" s="8" t="s">
        <v>22</v>
      </c>
      <c r="I2" s="8" t="s">
        <v>50</v>
      </c>
      <c r="J2" s="8" t="s">
        <v>6</v>
      </c>
      <c r="K2" s="8" t="s">
        <v>7</v>
      </c>
      <c r="L2" s="8" t="s">
        <v>52</v>
      </c>
      <c r="M2" s="8" t="s">
        <v>57</v>
      </c>
      <c r="N2" s="8" t="s">
        <v>53</v>
      </c>
      <c r="O2" s="20" t="s">
        <v>103</v>
      </c>
    </row>
    <row r="3" spans="1:15" ht="14.45" x14ac:dyDescent="0.55000000000000004">
      <c r="B3" s="14" t="s">
        <v>23</v>
      </c>
      <c r="C3" s="14"/>
      <c r="D3" s="14">
        <v>117</v>
      </c>
      <c r="E3" s="14">
        <v>117</v>
      </c>
      <c r="F3" s="19">
        <v>114</v>
      </c>
      <c r="G3" s="19">
        <v>117</v>
      </c>
      <c r="H3" s="19">
        <v>120</v>
      </c>
      <c r="I3" s="14">
        <v>0</v>
      </c>
      <c r="J3" s="14">
        <v>120</v>
      </c>
      <c r="K3" s="14">
        <v>120</v>
      </c>
      <c r="L3" s="14"/>
      <c r="M3" s="14">
        <v>3</v>
      </c>
      <c r="N3" s="14">
        <f>SUM(D3:M3)</f>
        <v>828</v>
      </c>
      <c r="O3" s="14">
        <v>714</v>
      </c>
    </row>
    <row r="4" spans="1:15" ht="14.45" x14ac:dyDescent="0.55000000000000004">
      <c r="B4" s="14" t="s">
        <v>70</v>
      </c>
      <c r="C4" s="14"/>
      <c r="D4" s="14">
        <v>114</v>
      </c>
      <c r="E4" s="14">
        <v>114</v>
      </c>
      <c r="F4" s="19">
        <v>120</v>
      </c>
      <c r="G4" s="19">
        <v>120</v>
      </c>
      <c r="H4" s="19">
        <v>117</v>
      </c>
      <c r="I4" s="14">
        <v>0</v>
      </c>
      <c r="J4" s="14">
        <v>117</v>
      </c>
      <c r="K4" s="14">
        <v>112</v>
      </c>
      <c r="L4" s="14"/>
      <c r="M4" s="14">
        <v>3</v>
      </c>
      <c r="N4" s="14">
        <f>SUM(D4:M4)</f>
        <v>817</v>
      </c>
      <c r="O4" s="14">
        <v>705</v>
      </c>
    </row>
    <row r="5" spans="1:15" ht="14.45" x14ac:dyDescent="0.55000000000000004">
      <c r="B5" s="14" t="s">
        <v>68</v>
      </c>
      <c r="C5" s="14"/>
      <c r="D5" s="14">
        <v>112</v>
      </c>
      <c r="E5" s="14">
        <v>112</v>
      </c>
      <c r="F5" s="19">
        <v>112</v>
      </c>
      <c r="G5" s="19">
        <v>112</v>
      </c>
      <c r="H5" s="14">
        <v>0</v>
      </c>
      <c r="I5" s="14">
        <v>114</v>
      </c>
      <c r="J5" s="14">
        <v>114</v>
      </c>
      <c r="K5" s="14">
        <v>117</v>
      </c>
      <c r="L5" s="14">
        <v>114</v>
      </c>
      <c r="M5" s="14">
        <v>3</v>
      </c>
      <c r="N5" s="14">
        <f>SUM(D5:M5)</f>
        <v>910</v>
      </c>
      <c r="O5" s="14">
        <v>686</v>
      </c>
    </row>
    <row r="6" spans="1:15" ht="14.45" x14ac:dyDescent="0.55000000000000004">
      <c r="B6" s="15" t="s">
        <v>58</v>
      </c>
      <c r="C6" s="15"/>
      <c r="D6" s="15">
        <v>120</v>
      </c>
      <c r="E6" s="15">
        <v>120</v>
      </c>
      <c r="F6" s="17">
        <v>0</v>
      </c>
      <c r="G6" s="17">
        <v>0</v>
      </c>
      <c r="H6" s="15">
        <v>0</v>
      </c>
      <c r="I6" s="15">
        <v>0</v>
      </c>
      <c r="J6" s="15">
        <v>0</v>
      </c>
      <c r="K6" s="15">
        <v>0</v>
      </c>
      <c r="L6" s="15"/>
      <c r="M6" s="15"/>
      <c r="N6" s="15">
        <f>SUM(D6:M6)</f>
        <v>240</v>
      </c>
      <c r="O6" s="15"/>
    </row>
    <row r="7" spans="1:15" ht="14.45" x14ac:dyDescent="0.55000000000000004">
      <c r="B7" s="12" t="s">
        <v>78</v>
      </c>
      <c r="C7" s="12"/>
      <c r="D7" s="12">
        <v>0</v>
      </c>
      <c r="E7" s="12">
        <v>0</v>
      </c>
      <c r="F7" s="13">
        <v>0</v>
      </c>
      <c r="G7" s="13">
        <v>0</v>
      </c>
      <c r="H7" s="13">
        <v>0</v>
      </c>
      <c r="I7" s="13">
        <v>0</v>
      </c>
      <c r="J7" s="15">
        <v>112</v>
      </c>
      <c r="K7" s="15">
        <v>114</v>
      </c>
      <c r="L7" s="15"/>
      <c r="M7" s="15"/>
      <c r="N7" s="12">
        <f>SUM(D7:M7)</f>
        <v>226</v>
      </c>
      <c r="O7" s="15"/>
    </row>
    <row r="8" spans="1:15" ht="14.45" x14ac:dyDescent="0.55000000000000004">
      <c r="G8" s="2"/>
    </row>
    <row r="12" spans="1:15" ht="14.45" x14ac:dyDescent="0.55000000000000004">
      <c r="G12" s="1"/>
    </row>
    <row r="14" spans="1:15" ht="14.45" x14ac:dyDescent="0.55000000000000004">
      <c r="G14" s="1"/>
    </row>
    <row r="22" spans="6:7" ht="14.45" x14ac:dyDescent="0.55000000000000004">
      <c r="F22"/>
      <c r="G22" s="1"/>
    </row>
    <row r="24" spans="6:7" ht="14.45" x14ac:dyDescent="0.55000000000000004">
      <c r="F24"/>
      <c r="G24" s="1"/>
    </row>
    <row r="27" spans="6:7" ht="14.45" x14ac:dyDescent="0.55000000000000004">
      <c r="F27"/>
      <c r="G27" s="1"/>
    </row>
    <row r="34" spans="6:7" ht="14.45" x14ac:dyDescent="0.55000000000000004">
      <c r="F34"/>
      <c r="G34" s="1"/>
    </row>
  </sheetData>
  <sortState ref="B3:N7">
    <sortCondition descending="1" ref="N3:N7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B1" workbookViewId="0">
      <selection activeCell="G20" sqref="G20"/>
    </sheetView>
  </sheetViews>
  <sheetFormatPr defaultRowHeight="15" x14ac:dyDescent="0.25"/>
  <cols>
    <col min="1" max="1" width="14" customWidth="1"/>
    <col min="2" max="2" width="23.7109375" customWidth="1"/>
    <col min="4" max="4" width="9" customWidth="1"/>
    <col min="6" max="6" width="9.5703125" style="2" customWidth="1"/>
    <col min="7" max="7" width="10.140625" customWidth="1"/>
  </cols>
  <sheetData>
    <row r="1" spans="1:12" x14ac:dyDescent="0.55000000000000004">
      <c r="B1" s="3"/>
      <c r="C1" s="3"/>
      <c r="D1" s="3"/>
      <c r="E1" s="3"/>
      <c r="F1" s="4"/>
      <c r="G1" s="3"/>
      <c r="H1" s="3"/>
      <c r="I1" s="3"/>
      <c r="J1" s="3"/>
      <c r="K1" s="3"/>
      <c r="L1" s="3"/>
    </row>
    <row r="2" spans="1:12" x14ac:dyDescent="0.55000000000000004">
      <c r="A2" t="s">
        <v>17</v>
      </c>
      <c r="B2" s="3"/>
      <c r="C2" s="3"/>
      <c r="D2" s="3"/>
      <c r="E2" s="3"/>
      <c r="F2" s="4"/>
      <c r="G2" s="5"/>
      <c r="H2" s="3"/>
      <c r="I2" s="3"/>
      <c r="J2" s="3"/>
      <c r="K2" s="3"/>
      <c r="L2" s="3"/>
    </row>
    <row r="3" spans="1:12" x14ac:dyDescent="0.55000000000000004">
      <c r="B3" s="3"/>
      <c r="C3" s="3"/>
      <c r="D3" s="3"/>
      <c r="E3" s="3"/>
      <c r="F3" s="4"/>
      <c r="G3" s="4"/>
      <c r="H3" s="4"/>
      <c r="I3" s="4"/>
      <c r="J3" s="3"/>
      <c r="K3" s="3"/>
      <c r="L3" s="3"/>
    </row>
    <row r="4" spans="1:12" x14ac:dyDescent="0.55000000000000004">
      <c r="B4" s="3"/>
      <c r="C4" s="3"/>
      <c r="D4" s="3"/>
      <c r="E4" s="3"/>
      <c r="F4" s="4"/>
      <c r="G4" s="4"/>
      <c r="H4" s="4"/>
      <c r="I4" s="4"/>
      <c r="J4" s="3"/>
      <c r="K4" s="3"/>
      <c r="L4" s="4"/>
    </row>
    <row r="5" spans="1:12" x14ac:dyDescent="0.55000000000000004">
      <c r="B5" s="3"/>
      <c r="C5" s="3"/>
      <c r="D5" s="3"/>
      <c r="E5" s="3"/>
      <c r="F5" s="4"/>
      <c r="G5" s="4"/>
      <c r="H5" s="3"/>
      <c r="I5" s="3"/>
      <c r="J5" s="3"/>
      <c r="K5" s="3"/>
      <c r="L5" s="3"/>
    </row>
    <row r="6" spans="1:12" x14ac:dyDescent="0.55000000000000004">
      <c r="B6" s="3"/>
      <c r="C6" s="3"/>
      <c r="D6" s="3"/>
      <c r="E6" s="3"/>
      <c r="F6" s="4"/>
      <c r="G6" s="4"/>
      <c r="H6" s="3"/>
      <c r="I6" s="3"/>
      <c r="J6" s="3"/>
      <c r="K6" s="3"/>
      <c r="L6" s="3"/>
    </row>
    <row r="7" spans="1:12" x14ac:dyDescent="0.55000000000000004">
      <c r="B7" s="3"/>
      <c r="C7" s="3"/>
      <c r="D7" s="3"/>
      <c r="E7" s="3"/>
      <c r="F7" s="4"/>
      <c r="G7" s="4"/>
      <c r="H7" s="4"/>
      <c r="I7" s="4"/>
      <c r="J7" s="3"/>
      <c r="K7" s="3"/>
      <c r="L7" s="3"/>
    </row>
    <row r="8" spans="1:12" x14ac:dyDescent="0.55000000000000004">
      <c r="B8" s="3"/>
      <c r="C8" s="3"/>
      <c r="D8" s="3"/>
      <c r="E8" s="3"/>
      <c r="F8" s="4"/>
      <c r="G8" s="4"/>
      <c r="H8" s="3"/>
      <c r="I8" s="3"/>
      <c r="J8" s="3"/>
      <c r="K8" s="3"/>
      <c r="L8" s="3"/>
    </row>
    <row r="9" spans="1:12" x14ac:dyDescent="0.55000000000000004">
      <c r="B9" s="3"/>
      <c r="C9" s="3"/>
      <c r="D9" s="3"/>
      <c r="E9" s="3"/>
      <c r="F9" s="4"/>
      <c r="G9" s="5"/>
      <c r="H9" s="3"/>
      <c r="I9" s="3"/>
      <c r="J9" s="3"/>
      <c r="K9" s="3"/>
      <c r="L9" s="3"/>
    </row>
    <row r="10" spans="1:12" x14ac:dyDescent="0.55000000000000004">
      <c r="B10" s="3"/>
      <c r="C10" s="3"/>
      <c r="D10" s="3"/>
      <c r="E10" s="3"/>
      <c r="F10" s="4"/>
      <c r="G10" s="3"/>
      <c r="H10" s="3"/>
      <c r="I10" s="3"/>
      <c r="J10" s="3"/>
      <c r="K10" s="3"/>
      <c r="L10" s="3"/>
    </row>
    <row r="11" spans="1:12" x14ac:dyDescent="0.55000000000000004"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</row>
    <row r="12" spans="1:12" x14ac:dyDescent="0.55000000000000004">
      <c r="B12" s="3"/>
      <c r="C12" s="3"/>
      <c r="D12" s="3"/>
      <c r="E12" s="3"/>
      <c r="F12" s="4"/>
      <c r="G12" s="5"/>
      <c r="H12" s="3"/>
      <c r="I12" s="3"/>
      <c r="J12" s="3"/>
      <c r="K12" s="3"/>
      <c r="L12" s="3"/>
    </row>
    <row r="13" spans="1:12" x14ac:dyDescent="0.55000000000000004"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</row>
    <row r="14" spans="1:12" x14ac:dyDescent="0.55000000000000004">
      <c r="B14" s="3"/>
      <c r="C14" s="3"/>
      <c r="D14" s="3"/>
      <c r="E14" s="3"/>
      <c r="F14" s="4"/>
      <c r="G14" s="5"/>
      <c r="H14" s="3"/>
      <c r="I14" s="3"/>
      <c r="J14" s="3"/>
      <c r="K14" s="3"/>
      <c r="L14" s="3"/>
    </row>
    <row r="15" spans="1:12" x14ac:dyDescent="0.55000000000000004"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</row>
    <row r="22" spans="6:7" x14ac:dyDescent="0.55000000000000004">
      <c r="F22"/>
      <c r="G22" s="1"/>
    </row>
    <row r="24" spans="6:7" x14ac:dyDescent="0.55000000000000004">
      <c r="F24"/>
      <c r="G24" s="1"/>
    </row>
    <row r="27" spans="6:7" x14ac:dyDescent="0.55000000000000004">
      <c r="F27"/>
      <c r="G27" s="1"/>
    </row>
    <row r="34" spans="6:7" x14ac:dyDescent="0.55000000000000004">
      <c r="F34"/>
      <c r="G34" s="1"/>
    </row>
  </sheetData>
  <sortState ref="A2:N34">
    <sortCondition descending="1" ref="L2:L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Sr Honda</vt:lpstr>
      <vt:lpstr>Hvy Honda</vt:lpstr>
      <vt:lpstr>Red Rookie</vt:lpstr>
      <vt:lpstr>Lt WF</vt:lpstr>
      <vt:lpstr>Jr Honda</vt:lpstr>
      <vt:lpstr>Sr Animal</vt:lpstr>
      <vt:lpstr>Hvy 160</vt:lpstr>
      <vt:lpstr>Hvy WF</vt:lpstr>
      <vt:lpstr>Lt AA</vt:lpstr>
      <vt:lpstr>Blue Rookie</vt:lpstr>
      <vt:lpstr>Lt 160</vt:lpstr>
      <vt:lpstr>Jr Animal</vt:lpstr>
      <vt:lpstr>Unrestricted Animal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Robbie</dc:creator>
  <cp:lastModifiedBy>Robbie</cp:lastModifiedBy>
  <dcterms:created xsi:type="dcterms:W3CDTF">2016-04-25T17:41:41Z</dcterms:created>
  <dcterms:modified xsi:type="dcterms:W3CDTF">2019-11-20T03:28:51Z</dcterms:modified>
</cp:coreProperties>
</file>